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dmendoza\Downloads\"/>
    </mc:Choice>
  </mc:AlternateContent>
  <xr:revisionPtr revIDLastSave="0" documentId="13_ncr:1_{F5570E82-F12E-4CAE-BCB8-BE50BF58281F}" xr6:coauthVersionLast="45" xr6:coauthVersionMax="45" xr10:uidLastSave="{00000000-0000-0000-0000-000000000000}"/>
  <bookViews>
    <workbookView xWindow="-120" yWindow="-120" windowWidth="29040" windowHeight="15840" tabRatio="871" xr2:uid="{00000000-000D-0000-FFFF-FFFF00000000}"/>
  </bookViews>
  <sheets>
    <sheet name="Index" sheetId="1" r:id="rId1"/>
    <sheet name="Group (Underlying)" sheetId="18" r:id="rId2"/>
    <sheet name="Group IFRS" sheetId="25" r:id="rId3"/>
    <sheet name="Africa" sheetId="14" r:id="rId4"/>
    <sheet name="Latin America" sheetId="17" r:id="rId5"/>
    <sheet name="FX rates" sheetId="34" r:id="rId6"/>
    <sheet name="Market details" sheetId="24" r:id="rId7"/>
    <sheet name="IFRS16" sheetId="27" state="hidden" r:id="rId8"/>
    <sheet name="Reconciliations" sheetId="29" r:id="rId9"/>
    <sheet name="IFRS 16" sheetId="28" r:id="rId10"/>
    <sheet name="Disclaimers" sheetId="26" r:id="rId11"/>
    <sheet name="IFRS comparative =" sheetId="23" r:id="rId12"/>
    <sheet name="PL" sheetId="30" r:id="rId13"/>
    <sheet name="Assets" sheetId="31" r:id="rId14"/>
    <sheet name="Equity and Liabilities" sheetId="32" r:id="rId15"/>
    <sheet name="Cash Flow" sheetId="33" r:id="rId16"/>
  </sheet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Group">Index!$B$15</definedName>
    <definedName name="_xlnm.Print_Area" localSheetId="3">Africa!$A$1:$H$46</definedName>
    <definedName name="_xlnm.Print_Area" localSheetId="15">'Cash Flow'!$A$1:$E$55</definedName>
    <definedName name="_xlnm.Print_Area" localSheetId="5">'FX rates'!$A$1:$K$31</definedName>
    <definedName name="_xlnm.Print_Area" localSheetId="1">'Group (Underlying)'!$A$3:$H$134</definedName>
    <definedName name="_xlnm.Print_Area" localSheetId="2">'Group IFRS'!$A$3:$H$127</definedName>
    <definedName name="_xlnm.Print_Area" localSheetId="0">Index!$A$1:$I$37</definedName>
    <definedName name="_xlnm.Print_Area" localSheetId="4">'Latin America'!$A$1:$W$66</definedName>
    <definedName name="_xlnm.Print_Area" localSheetId="6">'Market details'!$A$1:$H$55</definedName>
    <definedName name="print_details" localSheetId="2">#REF!</definedName>
    <definedName name="print_details" localSheetId="6">#REF!</definedName>
    <definedName name="print_details" localSheetId="12">#REF!</definedName>
    <definedName name="print_details">#REF!</definedName>
    <definedName name="Print_summary" localSheetId="2">#REF!</definedName>
    <definedName name="Print_summary" localSheetId="6">#REF!</definedName>
    <definedName name="Print_summary" localSheetId="12">#REF!</definedName>
    <definedName name="Print_summary">#REF!</definedName>
    <definedName name="_xlnm.Print_Titles" localSheetId="3">Africa!$A:$A,Africa!$1:$2</definedName>
    <definedName name="_xlnm.Print_Titles" localSheetId="5">'FX rates'!$A:$A,'FX rates'!$1:$2</definedName>
    <definedName name="_xlnm.Print_Titles" localSheetId="1">'Group (Underlying)'!$1:$2</definedName>
    <definedName name="_xlnm.Print_Titles" localSheetId="2">'Group IFRS'!$1:$2</definedName>
    <definedName name="_xlnm.Print_Titles" localSheetId="6">'Market details'!$A:$A,'Market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8" i="14" l="1"/>
  <c r="U38" i="14"/>
  <c r="S38" i="14"/>
  <c r="R38" i="14"/>
  <c r="Q38" i="14"/>
  <c r="T36" i="14"/>
  <c r="U36" i="14"/>
  <c r="S36" i="14"/>
  <c r="R36" i="14"/>
  <c r="Q36" i="14"/>
  <c r="T40" i="14"/>
  <c r="U40" i="14"/>
  <c r="S40" i="14"/>
  <c r="R40" i="14"/>
  <c r="Q40" i="14"/>
  <c r="T34" i="14"/>
  <c r="U34" i="14"/>
  <c r="S34" i="14"/>
  <c r="R34" i="14"/>
  <c r="Q34" i="14"/>
  <c r="Q44" i="14" l="1"/>
  <c r="V107" i="18" l="1"/>
  <c r="W114" i="25"/>
  <c r="O69" i="18" l="1"/>
  <c r="R69" i="18" l="1"/>
  <c r="W75" i="18" l="1"/>
  <c r="W78" i="18" s="1"/>
  <c r="W80" i="18" s="1"/>
  <c r="W82" i="18" s="1"/>
  <c r="W84" i="18" s="1"/>
  <c r="V75" i="18"/>
  <c r="V78" i="18" s="1"/>
  <c r="V80" i="18" s="1"/>
  <c r="V82" i="18" s="1"/>
  <c r="V84" i="18" s="1"/>
  <c r="W119" i="25" l="1"/>
  <c r="V119" i="25"/>
  <c r="O117" i="18"/>
  <c r="W117" i="18"/>
  <c r="V117" i="18"/>
  <c r="W112" i="18"/>
  <c r="V112" i="18"/>
  <c r="V114" i="25"/>
  <c r="W116" i="18" l="1"/>
  <c r="V116" i="18"/>
  <c r="W107" i="18"/>
  <c r="W118" i="25"/>
  <c r="V118" i="25"/>
  <c r="W109" i="25"/>
  <c r="V109" i="25"/>
  <c r="W76" i="25"/>
  <c r="W79" i="25" s="1"/>
  <c r="W81" i="25" s="1"/>
  <c r="W83" i="25" s="1"/>
  <c r="W86" i="25" s="1"/>
  <c r="V76" i="25"/>
  <c r="V79" i="25" s="1"/>
  <c r="V81" i="25"/>
  <c r="V83" i="25" s="1"/>
  <c r="V86" i="25" s="1"/>
  <c r="W45" i="17" l="1"/>
  <c r="W60" i="17" s="1"/>
  <c r="V45" i="17"/>
  <c r="V60" i="17" s="1"/>
  <c r="W43" i="14"/>
  <c r="W42" i="14"/>
  <c r="V43" i="14"/>
  <c r="V42" i="14"/>
  <c r="W27" i="14"/>
  <c r="V27" i="14"/>
  <c r="I35" i="33" l="1"/>
  <c r="B5" i="33"/>
  <c r="B21" i="32" l="1"/>
  <c r="C3" i="30"/>
  <c r="I7" i="33" l="1"/>
  <c r="W33" i="14"/>
  <c r="W26" i="14"/>
  <c r="S56" i="17"/>
  <c r="W51" i="17"/>
  <c r="W44" i="17"/>
  <c r="W98" i="18"/>
  <c r="W102" i="18" s="1"/>
  <c r="W93" i="18"/>
  <c r="W59" i="18"/>
  <c r="W51" i="18"/>
  <c r="W47" i="18"/>
  <c r="W39" i="18"/>
  <c r="W32" i="18"/>
  <c r="W100" i="25"/>
  <c r="W104" i="25" s="1"/>
  <c r="W95" i="25"/>
  <c r="W60" i="25"/>
  <c r="W52" i="25"/>
  <c r="W48" i="25"/>
  <c r="W40" i="25"/>
  <c r="V100" i="25" l="1"/>
  <c r="V104" i="25" s="1"/>
  <c r="V95" i="25"/>
  <c r="V64" i="25"/>
  <c r="V60" i="25"/>
  <c r="U52" i="25"/>
  <c r="V52" i="25"/>
  <c r="V48" i="25"/>
  <c r="V33" i="25"/>
  <c r="AA31" i="34" l="1"/>
  <c r="Z31" i="34"/>
  <c r="AA30" i="34"/>
  <c r="Z30" i="34"/>
  <c r="AA23" i="34"/>
  <c r="Z23" i="34"/>
  <c r="AA22" i="34"/>
  <c r="Z22" i="34"/>
  <c r="AA21" i="34"/>
  <c r="Z21" i="34"/>
  <c r="AA13" i="34"/>
  <c r="Z13" i="34"/>
  <c r="AA12" i="34"/>
  <c r="Z12" i="34"/>
  <c r="AA11" i="34"/>
  <c r="Z11" i="34"/>
  <c r="AA10" i="34"/>
  <c r="Z10" i="34"/>
  <c r="T29" i="14" l="1"/>
  <c r="V51" i="17"/>
  <c r="V98" i="18" l="1"/>
  <c r="V102" i="18" s="1"/>
  <c r="V93" i="18"/>
  <c r="V51" i="18"/>
  <c r="V47" i="18"/>
  <c r="W44" i="14" l="1"/>
  <c r="W38" i="14" l="1"/>
  <c r="W28" i="14"/>
  <c r="W40" i="14"/>
  <c r="W34" i="14"/>
  <c r="W36" i="14"/>
  <c r="V36" i="14" l="1"/>
  <c r="V38" i="14"/>
  <c r="V34" i="14"/>
  <c r="V40" i="14"/>
  <c r="V44" i="14"/>
  <c r="V28" i="14"/>
  <c r="V16" i="14"/>
  <c r="W16" i="14"/>
  <c r="W61" i="17"/>
  <c r="V35" i="25"/>
  <c r="V25" i="17" l="1"/>
  <c r="V46" i="17"/>
  <c r="V61" i="17"/>
  <c r="V58" i="17"/>
  <c r="V56" i="17"/>
  <c r="V52" i="17"/>
  <c r="V54" i="17"/>
  <c r="W52" i="17"/>
  <c r="W54" i="17"/>
  <c r="W58" i="17"/>
  <c r="W46" i="17"/>
  <c r="W56" i="17"/>
  <c r="W69" i="25"/>
  <c r="W26" i="25"/>
  <c r="W65" i="25"/>
  <c r="W71" i="25"/>
  <c r="W18" i="25"/>
  <c r="W19" i="25" s="1"/>
  <c r="W67" i="25"/>
  <c r="W17" i="25"/>
  <c r="W35" i="25"/>
  <c r="V69" i="25"/>
  <c r="V17" i="25"/>
  <c r="V67" i="25"/>
  <c r="V26" i="25"/>
  <c r="V65" i="25"/>
  <c r="V71" i="25"/>
  <c r="V19" i="25"/>
  <c r="W25" i="17"/>
  <c r="W34" i="17"/>
  <c r="W37" i="17"/>
  <c r="V33" i="17"/>
  <c r="W33" i="17"/>
  <c r="V37" i="17"/>
  <c r="V34" i="17"/>
  <c r="W8" i="18" l="1"/>
  <c r="W68" i="18"/>
  <c r="W64" i="18"/>
  <c r="W34" i="18"/>
  <c r="W66" i="18"/>
  <c r="W26" i="18"/>
  <c r="W70" i="18"/>
  <c r="W18" i="18"/>
  <c r="W20" i="18" s="1"/>
  <c r="V70" i="18"/>
  <c r="V64" i="18"/>
  <c r="V68" i="18"/>
  <c r="V26" i="18"/>
  <c r="V66" i="18"/>
  <c r="V34" i="18"/>
  <c r="W11" i="18"/>
  <c r="V7" i="18"/>
  <c r="W7" i="18"/>
  <c r="V8" i="18"/>
  <c r="V11" i="18"/>
  <c r="O118" i="25"/>
  <c r="O114" i="25"/>
  <c r="O109" i="25"/>
  <c r="O107" i="18"/>
  <c r="P118" i="25"/>
  <c r="P114" i="25"/>
  <c r="P109" i="25"/>
  <c r="P116" i="18"/>
  <c r="P112" i="18"/>
  <c r="P107" i="18"/>
  <c r="C46" i="30"/>
  <c r="C45" i="30"/>
  <c r="O44" i="14" l="1"/>
  <c r="N44" i="14"/>
  <c r="R117" i="25" l="1"/>
  <c r="R107" i="18" l="1"/>
  <c r="U75" i="18" l="1"/>
  <c r="U76" i="25"/>
  <c r="U79" i="25" s="1"/>
  <c r="C35" i="33" l="1"/>
  <c r="C48" i="33"/>
  <c r="C51" i="33"/>
  <c r="C53" i="33"/>
  <c r="I29" i="33"/>
  <c r="D19" i="33" l="1"/>
  <c r="D23" i="33"/>
  <c r="D5" i="33"/>
  <c r="Y10" i="34" l="1"/>
  <c r="Y31" i="34"/>
  <c r="Y23" i="34"/>
  <c r="Y22" i="34"/>
  <c r="Y21" i="34"/>
  <c r="Y13" i="34"/>
  <c r="Y12" i="34"/>
  <c r="Y11" i="34"/>
  <c r="U81" i="25" l="1"/>
  <c r="U83" i="25" s="1"/>
  <c r="U86" i="25" s="1"/>
  <c r="U48" i="25" l="1"/>
  <c r="U100" i="25"/>
  <c r="U104" i="25" s="1"/>
  <c r="U95" i="25"/>
  <c r="U64" i="25"/>
  <c r="T35" i="25"/>
  <c r="U51" i="18" l="1"/>
  <c r="U126" i="18"/>
  <c r="U115" i="18"/>
  <c r="U98" i="18"/>
  <c r="U102" i="18" s="1"/>
  <c r="U93" i="18"/>
  <c r="U63" i="18"/>
  <c r="U59" i="18"/>
  <c r="U47" i="18"/>
  <c r="U39" i="18"/>
  <c r="S61" i="17"/>
  <c r="T61" i="17"/>
  <c r="U44" i="17"/>
  <c r="U33" i="14"/>
  <c r="U26" i="14"/>
  <c r="E31" i="30" l="1"/>
  <c r="E33" i="30" s="1"/>
  <c r="E38" i="30" s="1"/>
  <c r="E42" i="30" s="1"/>
  <c r="E44" i="30" s="1"/>
  <c r="E47" i="30" s="1"/>
  <c r="B31" i="30"/>
  <c r="B33" i="30" s="1"/>
  <c r="B38" i="30" s="1"/>
  <c r="B42" i="30" s="1"/>
  <c r="B44" i="30" s="1"/>
  <c r="B47" i="30" s="1"/>
  <c r="D27" i="31" l="1"/>
  <c r="C13" i="31"/>
  <c r="C12" i="31"/>
  <c r="C11" i="31"/>
  <c r="C10" i="31"/>
  <c r="C9" i="31"/>
  <c r="C8" i="31"/>
  <c r="C7" i="31"/>
  <c r="C6" i="31"/>
  <c r="C5" i="31"/>
  <c r="C4" i="31"/>
  <c r="D14" i="31"/>
  <c r="B14" i="31"/>
  <c r="D29" i="31" l="1"/>
  <c r="C14" i="31"/>
  <c r="U19" i="14" l="1"/>
  <c r="U16" i="14"/>
  <c r="U44" i="14"/>
  <c r="U28" i="14"/>
  <c r="U20" i="25"/>
  <c r="U22" i="25" s="1"/>
  <c r="U56" i="17" l="1"/>
  <c r="U52" i="17"/>
  <c r="W19" i="14"/>
  <c r="V19" i="14"/>
  <c r="U69" i="25"/>
  <c r="U35" i="25"/>
  <c r="U17" i="25"/>
  <c r="U71" i="25"/>
  <c r="U67" i="25"/>
  <c r="U19" i="25"/>
  <c r="U65" i="25"/>
  <c r="U37" i="17"/>
  <c r="U46" i="17"/>
  <c r="U61" i="17"/>
  <c r="U58" i="17"/>
  <c r="U54" i="17"/>
  <c r="U25" i="17"/>
  <c r="U34" i="17"/>
  <c r="U70" i="18" l="1"/>
  <c r="U34" i="18"/>
  <c r="U64" i="18"/>
  <c r="U68" i="18"/>
  <c r="U66" i="18"/>
  <c r="U32" i="18"/>
  <c r="U20" i="18"/>
  <c r="U22" i="18" s="1"/>
  <c r="U11" i="18"/>
  <c r="U8" i="18"/>
  <c r="E34" i="30" l="1"/>
  <c r="B34" i="30"/>
  <c r="R57" i="18" l="1"/>
  <c r="C43" i="30" l="1"/>
  <c r="C41" i="30"/>
  <c r="C29" i="30"/>
  <c r="C40" i="30"/>
  <c r="C39" i="30"/>
  <c r="C35" i="30"/>
  <c r="C32" i="30"/>
  <c r="C30" i="30"/>
  <c r="T47" i="18"/>
  <c r="C31" i="30" l="1"/>
  <c r="C33" i="30" s="1"/>
  <c r="C38" i="30" s="1"/>
  <c r="C42" i="30" s="1"/>
  <c r="F51" i="29"/>
  <c r="F50" i="29"/>
  <c r="C34" i="30" l="1"/>
  <c r="C44" i="30"/>
  <c r="C47" i="30" s="1"/>
  <c r="D36" i="30" s="1"/>
  <c r="D38" i="30" l="1"/>
  <c r="D42" i="30" s="1"/>
  <c r="T115" i="18"/>
  <c r="D44" i="30" l="1"/>
  <c r="D47" i="30" s="1"/>
  <c r="T58" i="17"/>
  <c r="T71" i="25" l="1"/>
  <c r="T69" i="25"/>
  <c r="T67" i="25"/>
  <c r="M65" i="25"/>
  <c r="L65" i="25"/>
  <c r="S65" i="25"/>
  <c r="N65" i="25"/>
  <c r="P58" i="17"/>
  <c r="Q58" i="17"/>
  <c r="S58" i="17"/>
  <c r="T46" i="17"/>
  <c r="I61" i="17"/>
  <c r="J61" i="17"/>
  <c r="K61" i="17"/>
  <c r="L61" i="17"/>
  <c r="M61" i="17"/>
  <c r="N61" i="17"/>
  <c r="O61" i="17"/>
  <c r="P61" i="17"/>
  <c r="Q61" i="17"/>
  <c r="R61" i="17"/>
  <c r="R58" i="17"/>
  <c r="T56" i="17"/>
  <c r="T54" i="17"/>
  <c r="Q54" i="17"/>
  <c r="R52" i="17"/>
  <c r="O51" i="17"/>
  <c r="C14" i="30" l="1"/>
  <c r="I19" i="25" l="1"/>
  <c r="J19" i="25"/>
  <c r="K19" i="25"/>
  <c r="L19" i="25"/>
  <c r="M19" i="25"/>
  <c r="N19" i="25"/>
  <c r="O19" i="25"/>
  <c r="P19" i="25"/>
  <c r="Q19" i="25"/>
  <c r="R19" i="25"/>
  <c r="S19" i="25"/>
  <c r="I17" i="25"/>
  <c r="J17" i="25"/>
  <c r="K17" i="25"/>
  <c r="L17" i="25"/>
  <c r="M17" i="25"/>
  <c r="N17" i="25"/>
  <c r="O17" i="25"/>
  <c r="P17" i="25"/>
  <c r="Q17" i="25"/>
  <c r="R17" i="25"/>
  <c r="S17" i="25"/>
  <c r="J28" i="14" l="1"/>
  <c r="K28" i="14"/>
  <c r="L28" i="14"/>
  <c r="M28" i="14"/>
  <c r="N28" i="14"/>
  <c r="O28" i="14"/>
  <c r="Q28" i="14"/>
  <c r="R28" i="14"/>
  <c r="I28" i="14"/>
  <c r="I17" i="18"/>
  <c r="J17" i="18"/>
  <c r="K17" i="18"/>
  <c r="L17" i="18"/>
  <c r="M17" i="18"/>
  <c r="N17" i="18"/>
  <c r="O17" i="18"/>
  <c r="P17" i="18"/>
  <c r="Q17" i="18"/>
  <c r="R17" i="18"/>
  <c r="S17" i="18"/>
  <c r="I19" i="18"/>
  <c r="J19" i="18"/>
  <c r="K19" i="18"/>
  <c r="L19" i="18"/>
  <c r="M19" i="18"/>
  <c r="N19" i="18"/>
  <c r="O19" i="18"/>
  <c r="P19" i="18"/>
  <c r="Q19" i="18"/>
  <c r="R19" i="18"/>
  <c r="S19" i="18"/>
  <c r="M59" i="18" l="1"/>
  <c r="L59" i="18"/>
  <c r="J51" i="18"/>
  <c r="K51" i="18"/>
  <c r="L51" i="18"/>
  <c r="M51" i="18"/>
  <c r="N51" i="18"/>
  <c r="O51" i="18"/>
  <c r="P51" i="18"/>
  <c r="Q51" i="18"/>
  <c r="R51" i="18"/>
  <c r="S51" i="18"/>
  <c r="T51" i="18"/>
  <c r="I47" i="18"/>
  <c r="J47" i="18"/>
  <c r="K47" i="18"/>
  <c r="L47" i="18"/>
  <c r="M47" i="18"/>
  <c r="N47" i="18"/>
  <c r="T34" i="18"/>
  <c r="S34" i="18"/>
  <c r="R34" i="18"/>
  <c r="Q34" i="18"/>
  <c r="P34" i="18"/>
  <c r="O34" i="18"/>
  <c r="N34" i="18"/>
  <c r="M34" i="18"/>
  <c r="L34" i="18"/>
  <c r="K34" i="18"/>
  <c r="J34" i="18"/>
  <c r="I34" i="18"/>
  <c r="T26" i="18"/>
  <c r="S26" i="18"/>
  <c r="R26" i="18"/>
  <c r="Q26" i="18"/>
  <c r="P26" i="18"/>
  <c r="O26" i="18"/>
  <c r="N26" i="18"/>
  <c r="M26" i="18"/>
  <c r="L26" i="18"/>
  <c r="K26" i="18"/>
  <c r="J26" i="18"/>
  <c r="I26" i="18"/>
  <c r="N26" i="25" l="1"/>
  <c r="I35" i="25"/>
  <c r="J35" i="25"/>
  <c r="K35" i="25"/>
  <c r="L35" i="25"/>
  <c r="M35" i="25"/>
  <c r="N35" i="25"/>
  <c r="O35" i="25"/>
  <c r="P35" i="25"/>
  <c r="I48" i="25"/>
  <c r="J48" i="25"/>
  <c r="K48" i="25"/>
  <c r="L48" i="25"/>
  <c r="M48" i="25"/>
  <c r="N48" i="25"/>
  <c r="P48" i="25"/>
  <c r="Q48" i="25"/>
  <c r="R48" i="25"/>
  <c r="S48" i="25"/>
  <c r="T48" i="25"/>
  <c r="I26" i="25"/>
  <c r="J26" i="25"/>
  <c r="K26" i="25"/>
  <c r="L26" i="25"/>
  <c r="M26" i="25"/>
  <c r="O26" i="25"/>
  <c r="P26" i="25"/>
  <c r="Q26" i="25"/>
  <c r="R26" i="25"/>
  <c r="S26" i="25"/>
  <c r="X31" i="34" l="1"/>
  <c r="X23" i="34"/>
  <c r="X22" i="34"/>
  <c r="X21" i="34"/>
  <c r="X13" i="34"/>
  <c r="X12" i="34"/>
  <c r="X11" i="34"/>
  <c r="X10" i="34"/>
  <c r="I36" i="33" l="1"/>
  <c r="H36" i="33"/>
  <c r="H35" i="33"/>
  <c r="I32" i="33"/>
  <c r="H32" i="33"/>
  <c r="I31" i="33"/>
  <c r="H31" i="33"/>
  <c r="H29" i="33"/>
  <c r="I26" i="33"/>
  <c r="H26" i="33"/>
  <c r="I25" i="33"/>
  <c r="H25" i="33"/>
  <c r="I24" i="33"/>
  <c r="H24" i="33"/>
  <c r="I23" i="33"/>
  <c r="H23" i="33"/>
  <c r="I22" i="33"/>
  <c r="H22" i="33"/>
  <c r="I18" i="33"/>
  <c r="H18" i="33"/>
  <c r="I17" i="33"/>
  <c r="H17" i="33"/>
  <c r="I16" i="33"/>
  <c r="H16" i="33"/>
  <c r="I15" i="33"/>
  <c r="H15" i="33"/>
  <c r="I13" i="33"/>
  <c r="H13" i="33"/>
  <c r="I12" i="33"/>
  <c r="H12" i="33"/>
  <c r="I11" i="33"/>
  <c r="H11" i="33"/>
  <c r="I10" i="33"/>
  <c r="H10" i="33"/>
  <c r="I9" i="33"/>
  <c r="H9" i="33"/>
  <c r="I8" i="33"/>
  <c r="H8" i="33"/>
  <c r="H7" i="33"/>
  <c r="I6" i="33"/>
  <c r="H6" i="33"/>
  <c r="I5" i="33"/>
  <c r="H5" i="33"/>
  <c r="I4" i="33"/>
  <c r="H4" i="33"/>
  <c r="I3" i="33"/>
  <c r="I14" i="33" l="1"/>
  <c r="H27" i="33"/>
  <c r="I33" i="33"/>
  <c r="I27" i="33"/>
  <c r="H33" i="33"/>
  <c r="I21" i="33"/>
  <c r="H21" i="33"/>
  <c r="I28" i="33" l="1"/>
  <c r="I30" i="33" s="1"/>
  <c r="I34" i="33" s="1"/>
  <c r="I37" i="33" s="1"/>
  <c r="T98" i="18"/>
  <c r="T102" i="18" s="1"/>
  <c r="T93" i="18"/>
  <c r="T70" i="18"/>
  <c r="T68" i="18"/>
  <c r="T66" i="18"/>
  <c r="T59" i="18"/>
  <c r="T19" i="18"/>
  <c r="T17" i="18"/>
  <c r="T51" i="17"/>
  <c r="T52" i="17" s="1"/>
  <c r="T33" i="14"/>
  <c r="B5" i="30" l="1"/>
  <c r="B7" i="30" s="1"/>
  <c r="B8" i="30" l="1"/>
  <c r="B12" i="30"/>
  <c r="B16" i="30" s="1"/>
  <c r="B18" i="30" s="1"/>
  <c r="B21" i="30" s="1"/>
  <c r="T64" i="25" l="1"/>
  <c r="T65" i="25" s="1"/>
  <c r="T52" i="25"/>
  <c r="T26" i="25" l="1"/>
  <c r="T19" i="25"/>
  <c r="T17" i="25"/>
  <c r="N16" i="14" l="1"/>
  <c r="M16" i="14"/>
  <c r="L16" i="14"/>
  <c r="K16" i="14"/>
  <c r="J16" i="14"/>
  <c r="I16" i="14"/>
  <c r="T25" i="17" l="1"/>
  <c r="T16" i="14" l="1"/>
  <c r="T19" i="14"/>
  <c r="T34" i="17" l="1"/>
  <c r="T37" i="17" l="1"/>
  <c r="T8" i="25" l="1"/>
  <c r="T11" i="25"/>
  <c r="T64" i="18"/>
  <c r="T11" i="18"/>
  <c r="T8" i="18"/>
  <c r="B50" i="33" l="1"/>
  <c r="S52" i="25" l="1"/>
  <c r="R126" i="18" l="1"/>
  <c r="S59" i="18"/>
  <c r="S47" i="18"/>
  <c r="R47" i="18"/>
  <c r="S51" i="17"/>
  <c r="S52" i="17" s="1"/>
  <c r="S42" i="17"/>
  <c r="S33" i="14"/>
  <c r="S26" i="14"/>
  <c r="W11" i="34" l="1"/>
  <c r="V13" i="34"/>
  <c r="W13" i="34"/>
  <c r="U13" i="34"/>
  <c r="T13" i="34"/>
  <c r="U12" i="34"/>
  <c r="U10" i="34"/>
  <c r="V10" i="34"/>
  <c r="W31" i="34" l="1"/>
  <c r="W30" i="34"/>
  <c r="W23" i="34"/>
  <c r="W22" i="34"/>
  <c r="W21" i="34"/>
  <c r="W12" i="34"/>
  <c r="W10" i="34"/>
  <c r="S25" i="17" l="1"/>
  <c r="S19" i="14"/>
  <c r="S16" i="14"/>
  <c r="S34" i="17"/>
  <c r="S37" i="17"/>
  <c r="S8" i="25"/>
  <c r="S11" i="25" l="1"/>
  <c r="S35" i="25"/>
  <c r="S66" i="18" l="1"/>
  <c r="S68" i="18"/>
  <c r="S70" i="18"/>
  <c r="S64" i="18"/>
  <c r="S11" i="18"/>
  <c r="S8" i="18" l="1"/>
  <c r="R125" i="18"/>
  <c r="R124" i="18"/>
  <c r="R113" i="18" l="1"/>
  <c r="R112" i="18"/>
  <c r="R109" i="18"/>
  <c r="F38" i="28" l="1"/>
  <c r="R70" i="18"/>
  <c r="Q47" i="18"/>
  <c r="Q69" i="18"/>
  <c r="Q70" i="18" s="1"/>
  <c r="G49" i="28"/>
  <c r="F49" i="28"/>
  <c r="G39" i="28"/>
  <c r="G38" i="28"/>
  <c r="F39" i="28"/>
  <c r="G26" i="28"/>
  <c r="F26" i="28"/>
  <c r="G25" i="28"/>
  <c r="F25" i="28"/>
  <c r="G24" i="28"/>
  <c r="F24" i="28"/>
  <c r="G23" i="28"/>
  <c r="F23" i="28"/>
  <c r="G7" i="28"/>
  <c r="F7" i="28"/>
  <c r="C20" i="30"/>
  <c r="Q52" i="17"/>
  <c r="B33" i="32"/>
  <c r="K57" i="34"/>
  <c r="K57" i="28"/>
  <c r="D57" i="34"/>
  <c r="D57" i="28"/>
  <c r="R52" i="25"/>
  <c r="Q52" i="25"/>
  <c r="R76" i="25"/>
  <c r="R79" i="25" s="1"/>
  <c r="R81" i="25" s="1"/>
  <c r="R83" i="25" s="1"/>
  <c r="R86" i="25" s="1"/>
  <c r="Q76" i="25"/>
  <c r="Q79" i="25" s="1"/>
  <c r="Q81" i="25" s="1"/>
  <c r="Q83" i="25" s="1"/>
  <c r="Q86" i="25" s="1"/>
  <c r="P76" i="25"/>
  <c r="R75" i="18"/>
  <c r="R78" i="18" s="1"/>
  <c r="R80" i="18" s="1"/>
  <c r="R82" i="18" s="1"/>
  <c r="R84" i="18" s="1"/>
  <c r="Q75" i="18"/>
  <c r="Q78" i="18" s="1"/>
  <c r="Q80" i="18" s="1"/>
  <c r="Q82" i="18" s="1"/>
  <c r="Q84" i="18" s="1"/>
  <c r="Q69" i="25"/>
  <c r="Q35" i="25"/>
  <c r="Q66" i="18"/>
  <c r="Q64" i="18"/>
  <c r="C7" i="33"/>
  <c r="D33" i="32"/>
  <c r="C32" i="32"/>
  <c r="C31" i="32"/>
  <c r="C30" i="32"/>
  <c r="C29" i="32"/>
  <c r="C28" i="32"/>
  <c r="C27" i="32"/>
  <c r="C26" i="32"/>
  <c r="C25" i="32"/>
  <c r="C24" i="32"/>
  <c r="D21" i="32"/>
  <c r="C20" i="32"/>
  <c r="C19" i="32"/>
  <c r="C18" i="32"/>
  <c r="C17" i="32"/>
  <c r="C16" i="32"/>
  <c r="C11" i="32"/>
  <c r="D10" i="32"/>
  <c r="D12" i="32" s="1"/>
  <c r="B10" i="32"/>
  <c r="C9" i="32"/>
  <c r="C8" i="32"/>
  <c r="C7" i="32"/>
  <c r="C6" i="32"/>
  <c r="C5" i="32"/>
  <c r="C4" i="32"/>
  <c r="B27" i="31"/>
  <c r="B29" i="31" s="1"/>
  <c r="C26" i="31"/>
  <c r="C25" i="31"/>
  <c r="C24" i="31"/>
  <c r="C23" i="31"/>
  <c r="C22" i="31"/>
  <c r="C21" i="31"/>
  <c r="C20" i="31"/>
  <c r="C19" i="31"/>
  <c r="C18" i="31"/>
  <c r="C17" i="31"/>
  <c r="C19" i="30"/>
  <c r="C17" i="30"/>
  <c r="C15" i="30"/>
  <c r="C13" i="30"/>
  <c r="C9" i="30"/>
  <c r="C6" i="30"/>
  <c r="E5" i="30"/>
  <c r="E7" i="30" s="1"/>
  <c r="C4" i="30"/>
  <c r="V31" i="34"/>
  <c r="U31" i="34"/>
  <c r="V30" i="34"/>
  <c r="U30" i="34"/>
  <c r="V23" i="34"/>
  <c r="U23" i="34"/>
  <c r="V22" i="34"/>
  <c r="U22" i="34"/>
  <c r="V21" i="34"/>
  <c r="U21" i="34"/>
  <c r="V12" i="34"/>
  <c r="V11" i="34"/>
  <c r="U11" i="34"/>
  <c r="R19" i="14"/>
  <c r="R16" i="14"/>
  <c r="Q19" i="14"/>
  <c r="Q37" i="17"/>
  <c r="Q34" i="17"/>
  <c r="Q67" i="25"/>
  <c r="R11" i="18"/>
  <c r="Q11" i="18"/>
  <c r="P81" i="18"/>
  <c r="E39" i="28"/>
  <c r="E38" i="28"/>
  <c r="E25" i="28"/>
  <c r="E24" i="28"/>
  <c r="E23" i="28"/>
  <c r="L57" i="28"/>
  <c r="E14" i="28"/>
  <c r="E49" i="28"/>
  <c r="P82" i="25"/>
  <c r="P77" i="25"/>
  <c r="P78" i="18"/>
  <c r="P80" i="18" s="1"/>
  <c r="P52" i="25"/>
  <c r="O116" i="18"/>
  <c r="P11" i="25"/>
  <c r="B19" i="33"/>
  <c r="P47" i="18"/>
  <c r="P71" i="25"/>
  <c r="P67" i="25"/>
  <c r="P64" i="25"/>
  <c r="P65" i="25" s="1"/>
  <c r="P69" i="25"/>
  <c r="T31" i="34"/>
  <c r="S31" i="34"/>
  <c r="T30" i="34"/>
  <c r="S30" i="34"/>
  <c r="T23" i="34"/>
  <c r="S23" i="34"/>
  <c r="T22" i="34"/>
  <c r="S22" i="34"/>
  <c r="T21" i="34"/>
  <c r="S21" i="34"/>
  <c r="S13" i="34"/>
  <c r="T12" i="34"/>
  <c r="S12" i="34"/>
  <c r="T11" i="34"/>
  <c r="S11" i="34"/>
  <c r="T10" i="34"/>
  <c r="S10" i="34"/>
  <c r="C54" i="33"/>
  <c r="D50" i="33"/>
  <c r="C43" i="33"/>
  <c r="C42" i="33"/>
  <c r="D39" i="33"/>
  <c r="B39" i="33"/>
  <c r="C38" i="33"/>
  <c r="C37" i="33"/>
  <c r="C36" i="33"/>
  <c r="C34" i="33"/>
  <c r="C33" i="33"/>
  <c r="C32" i="33"/>
  <c r="C31" i="33"/>
  <c r="C30" i="33"/>
  <c r="C29" i="33"/>
  <c r="C26" i="33"/>
  <c r="C25" i="33"/>
  <c r="C24" i="33"/>
  <c r="D27" i="33"/>
  <c r="B23" i="33"/>
  <c r="C22" i="33"/>
  <c r="C21" i="33"/>
  <c r="C20" i="33"/>
  <c r="C18" i="33"/>
  <c r="C17" i="33"/>
  <c r="C16" i="33"/>
  <c r="C15" i="33"/>
  <c r="C14" i="33"/>
  <c r="C13" i="33"/>
  <c r="C12" i="33"/>
  <c r="C11" i="33"/>
  <c r="C10" i="33"/>
  <c r="C8" i="33"/>
  <c r="C4" i="33"/>
  <c r="P25" i="17"/>
  <c r="P13" i="14"/>
  <c r="P17" i="14" s="1"/>
  <c r="P20" i="14" s="1"/>
  <c r="P11" i="18"/>
  <c r="C49" i="28"/>
  <c r="D49" i="28"/>
  <c r="O40" i="14"/>
  <c r="O34" i="14"/>
  <c r="O71" i="25"/>
  <c r="O64" i="25"/>
  <c r="O70" i="18"/>
  <c r="O68" i="18"/>
  <c r="O64" i="18"/>
  <c r="O60" i="25"/>
  <c r="O51" i="25"/>
  <c r="O50" i="25"/>
  <c r="O112" i="18"/>
  <c r="O81" i="18"/>
  <c r="O76" i="18"/>
  <c r="O73" i="18"/>
  <c r="O75" i="18" s="1"/>
  <c r="O47" i="18"/>
  <c r="B32" i="1"/>
  <c r="O65" i="25" l="1"/>
  <c r="R64" i="25"/>
  <c r="R70" i="25" s="1"/>
  <c r="B12" i="32"/>
  <c r="P28" i="14"/>
  <c r="P44" i="14"/>
  <c r="B27" i="33"/>
  <c r="B52" i="33" s="1"/>
  <c r="B55" i="33" s="1"/>
  <c r="E12" i="30"/>
  <c r="E16" i="30" s="1"/>
  <c r="E18" i="30" s="1"/>
  <c r="E21" i="30" s="1"/>
  <c r="C19" i="33"/>
  <c r="C5" i="33"/>
  <c r="O52" i="25"/>
  <c r="O48" i="25"/>
  <c r="C39" i="33"/>
  <c r="C23" i="33"/>
  <c r="B35" i="32"/>
  <c r="C33" i="32"/>
  <c r="D35" i="32"/>
  <c r="D36" i="32" s="1"/>
  <c r="C21" i="32"/>
  <c r="C5" i="30"/>
  <c r="C7" i="30" s="1"/>
  <c r="C8" i="30" s="1"/>
  <c r="C10" i="32"/>
  <c r="C12" i="32" s="1"/>
  <c r="E26" i="28"/>
  <c r="R25" i="17"/>
  <c r="Q25" i="17"/>
  <c r="C27" i="31"/>
  <c r="C29" i="31" s="1"/>
  <c r="E8" i="30"/>
  <c r="O78" i="18"/>
  <c r="O80" i="18" s="1"/>
  <c r="O82" i="18" s="1"/>
  <c r="O84" i="18" s="1"/>
  <c r="P82" i="18"/>
  <c r="P84" i="18" s="1"/>
  <c r="R34" i="17"/>
  <c r="R37" i="17"/>
  <c r="Q11" i="25"/>
  <c r="R11" i="25"/>
  <c r="R67" i="25"/>
  <c r="R66" i="18"/>
  <c r="Q68" i="18"/>
  <c r="Q71" i="25"/>
  <c r="R69" i="25"/>
  <c r="R68" i="18"/>
  <c r="Q65" i="25"/>
  <c r="Q56" i="17"/>
  <c r="R56" i="17"/>
  <c r="R65" i="25"/>
  <c r="Q16" i="14"/>
  <c r="R35" i="25"/>
  <c r="R71" i="25"/>
  <c r="R64" i="18"/>
  <c r="C12" i="30" l="1"/>
  <c r="B36" i="32"/>
  <c r="D52" i="33"/>
  <c r="D55" i="33" s="1"/>
  <c r="C27" i="33"/>
  <c r="C55" i="33" s="1"/>
  <c r="C35" i="32"/>
  <c r="C36" i="32" s="1"/>
  <c r="R108" i="18"/>
  <c r="C16" i="30" l="1"/>
  <c r="C18" i="30" s="1"/>
  <c r="C21" i="30" l="1"/>
  <c r="D10" i="30" s="1"/>
  <c r="D12" i="30" l="1"/>
  <c r="D16" i="30" l="1"/>
  <c r="D18" i="30" s="1"/>
  <c r="D21" i="30" s="1"/>
  <c r="H3" i="33" l="1"/>
  <c r="H14" i="33" s="1"/>
  <c r="H28" i="33" s="1"/>
  <c r="H30" i="33" s="1"/>
  <c r="H34" i="33" s="1"/>
  <c r="H37" i="33" s="1"/>
  <c r="C3" i="33"/>
</calcChain>
</file>

<file path=xl/sharedStrings.xml><?xml version="1.0" encoding="utf-8"?>
<sst xmlns="http://schemas.openxmlformats.org/spreadsheetml/2006/main" count="1259" uniqueCount="553">
  <si>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</si>
  <si>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</si>
  <si>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</si>
  <si>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</si>
  <si>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</si>
  <si>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</si>
  <si>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</si>
  <si>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</si>
  <si>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</si>
  <si>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</si>
  <si>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</si>
  <si>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</si>
  <si>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</si>
  <si>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</si>
  <si>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</si>
  <si>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</si>
  <si>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Investor Relations Manager</t>
  </si>
  <si>
    <t>Sarah Inmon</t>
  </si>
  <si>
    <t>sarah.inmon@millicom.com</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</si>
  <si>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</si>
  <si>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</si>
  <si>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</si>
  <si>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</si>
  <si>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</si>
  <si>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</si>
  <si>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</si>
  <si>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</si>
  <si>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</si>
  <si>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</si>
  <si>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</si>
  <si>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</si>
  <si>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</si>
  <si>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</si>
  <si>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</si>
  <si>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</si>
  <si>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</si>
  <si>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</si>
  <si>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</si>
  <si>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</si>
  <si>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</si>
  <si>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</si>
  <si>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</si>
  <si>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</si>
  <si>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</si>
  <si>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</si>
  <si>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</si>
  <si>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</si>
  <si>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</si>
  <si>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</si>
  <si>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</si>
  <si>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</si>
  <si>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</si>
  <si>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</si>
  <si>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</si>
  <si>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</si>
  <si>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</si>
  <si>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</si>
  <si>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</si>
  <si>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</si>
  <si>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</si>
  <si>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</si>
  <si>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</si>
  <si>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</si>
  <si>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</si>
  <si>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</si>
  <si>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</si>
  <si>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</si>
  <si>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</si>
  <si>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</si>
  <si>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</si>
  <si>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</si>
  <si>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</si>
  <si>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</si>
  <si>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</si>
  <si>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</si>
  <si>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</si>
  <si>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</si>
  <si>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</si>
  <si>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</si>
  <si>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</si>
  <si>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</si>
  <si>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</si>
  <si>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</si>
  <si>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</si>
  <si>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</si>
  <si>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</si>
  <si>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</si>
  <si>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</si>
  <si>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</si>
  <si>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</si>
  <si>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</si>
  <si>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</si>
  <si>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</si>
  <si>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</si>
  <si>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</si>
  <si>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</si>
  <si>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</si>
  <si>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</si>
  <si>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</si>
  <si>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</si>
  <si>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</si>
  <si>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</si>
  <si>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</si>
  <si>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</si>
  <si>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</si>
  <si>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</si>
  <si>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</si>
  <si>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</si>
  <si>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</si>
  <si>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</si>
  <si>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</si>
  <si>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</si>
  <si>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</si>
  <si>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</si>
  <si>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</si>
  <si>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</si>
  <si>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</si>
  <si>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In US$</t>
  </si>
  <si>
    <t>In Local Currency</t>
  </si>
  <si>
    <t>Cash</t>
  </si>
  <si>
    <t>Proportionate data</t>
  </si>
  <si>
    <t>Revenue</t>
  </si>
  <si>
    <t>EBITDA*</t>
  </si>
  <si>
    <t>Total capex</t>
  </si>
  <si>
    <t xml:space="preserve">Notes: </t>
  </si>
  <si>
    <t>The numbers presented are in US$ millions, and may contain minor rounding differences from figures previously presented</t>
  </si>
  <si>
    <t xml:space="preserve">Beginning in Q3 2018 and effective from January 1st 2018, revenues for a portion of the wholesale international traffic in our Colombia B2B business are presented on a net basis in accordance with IFRS 15 </t>
  </si>
  <si>
    <t>Not reviewed by auditors</t>
  </si>
  <si>
    <t>Link to disclaimers Non-IFRS descriptions tab</t>
  </si>
  <si>
    <t>of which Home service (B2C)</t>
  </si>
  <si>
    <t>Share of net profit in Guatemala and Honduras</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</si>
  <si>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</si>
  <si>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</si>
  <si>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</si>
  <si>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</si>
  <si>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</si>
  <si>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</si>
  <si>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</si>
  <si>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</si>
  <si>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</si>
  <si>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</si>
  <si>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</si>
  <si>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</si>
  <si>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</si>
  <si>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</si>
  <si>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</si>
  <si>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</si>
  <si>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</si>
  <si>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</si>
  <si>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</si>
  <si>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</si>
  <si>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</si>
  <si>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</si>
  <si>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</si>
  <si>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</si>
  <si>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</si>
  <si>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</si>
  <si>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</si>
  <si>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</si>
  <si>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</si>
  <si>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</si>
  <si>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</si>
  <si>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</si>
  <si>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</si>
  <si>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</si>
  <si>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</si>
  <si>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</si>
  <si>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</si>
  <si>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</si>
  <si>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</si>
  <si>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</si>
  <si>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</si>
  <si>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</si>
  <si>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</si>
  <si>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</si>
  <si>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</si>
  <si>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</si>
  <si>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Organic</t>
  </si>
  <si>
    <t>FX</t>
  </si>
  <si>
    <t>Reported</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</si>
  <si>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</si>
  <si>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</si>
  <si>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</si>
  <si>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</si>
  <si>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</si>
  <si>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</si>
  <si>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</si>
  <si>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</si>
  <si>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</si>
  <si>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</si>
  <si>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</si>
  <si>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</si>
  <si>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</si>
  <si>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</si>
  <si>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</si>
  <si>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</si>
  <si>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</si>
  <si>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</si>
  <si>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</si>
  <si>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</si>
  <si>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</si>
  <si>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</si>
  <si>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</si>
  <si>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</si>
  <si>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</si>
  <si>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</si>
  <si>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</si>
  <si>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</si>
  <si>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</si>
  <si>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</si>
  <si>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</si>
  <si>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</si>
  <si>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</si>
  <si>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</si>
  <si>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</si>
  <si>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</si>
  <si>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</si>
  <si>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</si>
  <si>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</si>
  <si>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</si>
  <si>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</si>
  <si>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</si>
  <si>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 xml:space="preserve">US$ millions </t>
  </si>
  <si>
    <t>IFRS adjustments (ii)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</si>
  <si>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</si>
  <si>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</si>
  <si>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</si>
  <si>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</si>
  <si>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</si>
  <si>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</si>
  <si>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</si>
  <si>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</si>
  <si>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</si>
  <si>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</si>
  <si>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</si>
  <si>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</si>
  <si>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</si>
  <si>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</si>
  <si>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</si>
  <si>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</si>
  <si>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</si>
  <si>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</si>
  <si>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</si>
  <si>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</si>
  <si>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</si>
  <si>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</si>
  <si>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</si>
  <si>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</si>
  <si>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</si>
  <si>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</si>
  <si>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</si>
  <si>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</si>
  <si>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</si>
  <si>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</si>
  <si>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</si>
  <si>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</si>
  <si>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</si>
  <si>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</si>
  <si>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</si>
  <si>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</si>
  <si>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</si>
  <si>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</si>
  <si>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</si>
  <si>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</si>
  <si>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</si>
  <si>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</si>
  <si>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</si>
  <si>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</si>
  <si>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</si>
  <si>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</si>
  <si>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</si>
  <si>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</si>
  <si>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</si>
  <si>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</si>
  <si>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</si>
  <si>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</si>
  <si>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</si>
  <si>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</si>
  <si>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</si>
  <si>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</si>
  <si>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</si>
  <si>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</si>
  <si>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</si>
  <si>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</si>
  <si>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</si>
  <si>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</si>
  <si>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</si>
  <si>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</si>
  <si>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</si>
  <si>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</si>
  <si>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</si>
  <si>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</si>
  <si>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</si>
  <si>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</si>
  <si>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</si>
  <si>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</si>
  <si>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</si>
  <si>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</si>
  <si>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</si>
  <si>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</si>
  <si>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</si>
  <si>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</si>
  <si>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</si>
  <si>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</si>
  <si>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</si>
  <si>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</si>
  <si>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</si>
  <si>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</si>
  <si>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</si>
  <si>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</si>
  <si>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</si>
  <si>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</si>
  <si>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</si>
  <si>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</si>
  <si>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</si>
  <si>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</si>
  <si>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</si>
  <si>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</si>
  <si>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</si>
  <si>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</si>
  <si>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</si>
  <si>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</si>
  <si>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</si>
  <si>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</si>
  <si>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</si>
  <si>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</si>
  <si>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</si>
  <si>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</si>
  <si>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</si>
  <si>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</si>
  <si>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</si>
  <si>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</si>
  <si>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</si>
  <si>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</si>
  <si>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</si>
  <si>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</si>
  <si>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</si>
  <si>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</si>
  <si>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</si>
  <si>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</si>
  <si>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</si>
  <si>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Cash disposed, net of cash / Proceeds from disposal of subsidiaries and joint ventures and associates</t>
  </si>
  <si>
    <t>Perimeter</t>
  </si>
  <si>
    <t>Beginning in Q2 2019 our numbers are adjusted for the classification of our operation in Chad as discontinued operations. All comparative calculations reflect this adjustment in the prior periods.</t>
  </si>
  <si>
    <t>Latam Segment</t>
  </si>
  <si>
    <t>Africa Segment</t>
  </si>
  <si>
    <t>Group (IFRS)</t>
  </si>
  <si>
    <t>Income Statement</t>
  </si>
  <si>
    <t>Depreciation expense</t>
  </si>
  <si>
    <t>Lease interest expense</t>
  </si>
  <si>
    <t>Net income</t>
  </si>
  <si>
    <t>Cash Flow</t>
  </si>
  <si>
    <t>Additional interest payments (IFRS 16)</t>
  </si>
  <si>
    <t>Additional lease capital payments (IFRS 16)</t>
  </si>
  <si>
    <t>Balance Sheet</t>
  </si>
  <si>
    <t>Additional lease liabilities</t>
  </si>
  <si>
    <t>Operating free cash flow</t>
  </si>
  <si>
    <t>Latam Segment ($ millions)</t>
  </si>
  <si>
    <t>OCF</t>
  </si>
  <si>
    <t>NM</t>
  </si>
  <si>
    <t>One-offs</t>
  </si>
  <si>
    <t>Service revenue ($ millions)</t>
  </si>
  <si>
    <t>EBITDA ($ millions)</t>
  </si>
  <si>
    <t>Latam</t>
  </si>
  <si>
    <t>Total</t>
  </si>
  <si>
    <t>Net debt to Proportionate net debt to EBITDA</t>
  </si>
  <si>
    <t>Debt Maturity Profile</t>
  </si>
  <si>
    <t>International Bonds</t>
  </si>
  <si>
    <t>Bank and DFI</t>
  </si>
  <si>
    <t>Debt maturity profile</t>
  </si>
  <si>
    <t>($millions)</t>
  </si>
  <si>
    <t>Profit (loss) before tax</t>
  </si>
  <si>
    <t>Net profit (loss) for the period</t>
  </si>
  <si>
    <t>Income statement data (IFRS)</t>
  </si>
  <si>
    <t>IFRS16 Impact</t>
  </si>
  <si>
    <t>% change</t>
  </si>
  <si>
    <t>Share of profit in Guatemala and Honduras</t>
  </si>
  <si>
    <t>Gains (losses) from other JVs and associates, net</t>
  </si>
  <si>
    <t>Profit (loss) for the period from continuing ops.</t>
  </si>
  <si>
    <t>Operating Free Cash Flow Reconciliation</t>
  </si>
  <si>
    <t>Net cash provided by operating activities</t>
  </si>
  <si>
    <t>Purchase of property, plant and equipment</t>
  </si>
  <si>
    <t>Proceeds from sale of property, plant and equipment</t>
  </si>
  <si>
    <t>(Less) Proceeds from sale of towers part of tower sale and leaseback transactions</t>
  </si>
  <si>
    <t>(Less) Purchase of spectrum and licenses</t>
  </si>
  <si>
    <t>(Less) Finance charges paid, net</t>
  </si>
  <si>
    <t>Cash Flow Data ($ millions)</t>
  </si>
  <si>
    <t>Capex Reconciliation</t>
  </si>
  <si>
    <t>Additions to property, plant and equipment</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</si>
  <si>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</si>
  <si>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</si>
  <si>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</si>
  <si>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</si>
  <si>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</si>
  <si>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</si>
  <si>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</si>
  <si>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</si>
  <si>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</si>
  <si>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</si>
  <si>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</si>
  <si>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</si>
  <si>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</si>
  <si>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</si>
  <si>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</si>
  <si>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</si>
  <si>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</si>
  <si>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</si>
  <si>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Reported Growth to Organic Growth by Main Latam Markets</t>
  </si>
  <si>
    <t>Q3 19</t>
  </si>
  <si>
    <t>Q3 2019</t>
  </si>
  <si>
    <t>Other</t>
  </si>
  <si>
    <t>ARPU Reconciliation</t>
  </si>
  <si>
    <t>Mobile service revenue ($m)</t>
  </si>
  <si>
    <t xml:space="preserve">A- Current period      </t>
  </si>
  <si>
    <t xml:space="preserve">B- Prior year period </t>
  </si>
  <si>
    <t xml:space="preserve">C- Reported growth (A/B)        </t>
  </si>
  <si>
    <t xml:space="preserve">D- Accounting change impact                 </t>
  </si>
  <si>
    <t>E- Change in Perimeter impact</t>
  </si>
  <si>
    <t xml:space="preserve">F- FX impact                 </t>
  </si>
  <si>
    <t>G-Other</t>
  </si>
  <si>
    <t>* Proportionate EBITDA and Proportionate Net debt/EBITDA in Q3 and FY 2018 include proforma numbers for Cable Onda</t>
  </si>
  <si>
    <t>Mobile Service revenue ($m) from non Tigo customers ($m) *</t>
  </si>
  <si>
    <t>Mobile customers - end of period (000)</t>
  </si>
  <si>
    <t>Q4 19</t>
  </si>
  <si>
    <t>FY 19</t>
  </si>
  <si>
    <t>Q4 2019</t>
  </si>
  <si>
    <t>FY 2019</t>
  </si>
  <si>
    <t>12M 2019</t>
  </si>
  <si>
    <t>12M 2019 before IFRS 16</t>
  </si>
  <si>
    <t>12M 2018</t>
  </si>
  <si>
    <t>&gt;2030</t>
  </si>
  <si>
    <t>Home service revenue ($m)</t>
  </si>
  <si>
    <t>Home service revenue ($m) from non Tigo customers ($m) *</t>
  </si>
  <si>
    <t>Customer Relationships - end of period (000) **</t>
  </si>
  <si>
    <t>* TV advertising, production services, equipment rental revenue, call center revenue, equipment sales and other non customer driven revenue</t>
  </si>
  <si>
    <t>** Represented by homes connected all techonologies (HFC + Other Technologies + DTH &amp; Wimax RGUs)</t>
  </si>
  <si>
    <t>Gross Financial Obligations</t>
  </si>
  <si>
    <t>H- Organic Growth (C-D-E-F-G)</t>
  </si>
  <si>
    <t>Net Financial Obligations</t>
  </si>
  <si>
    <t>255 Giralda Ave, Suite 800, Miami 33134, USA</t>
  </si>
  <si>
    <t>Financial obligations</t>
  </si>
  <si>
    <t>Gross</t>
  </si>
  <si>
    <t>Net</t>
  </si>
  <si>
    <t>Leverage</t>
  </si>
  <si>
    <t>Millicom Group (IFRS)</t>
  </si>
  <si>
    <t>—</t>
  </si>
  <si>
    <t>Plus: Guatamala</t>
  </si>
  <si>
    <t>Plus: Honduras</t>
  </si>
  <si>
    <t>Less: Corporate Costs</t>
  </si>
  <si>
    <t>Underlying Millicom Group (Non-IFRS)</t>
  </si>
  <si>
    <t>Less: 50% Minority Stake in Colombia</t>
  </si>
  <si>
    <t>Less: 45% Minority Stake in Guatemala</t>
  </si>
  <si>
    <t>Less: 33% Minority Stake in Honduras</t>
  </si>
  <si>
    <t>Less: 20% Minority Stake in Panama</t>
  </si>
  <si>
    <t>Less: 1.5% Minority Stake in Tanzania</t>
  </si>
  <si>
    <t>Proportionate Millicom Group (Non-IFRS)</t>
  </si>
  <si>
    <t>* Proforma adjusted EBITDA related to mobile acquisitions in Nicaragua and Panama.</t>
  </si>
  <si>
    <t>Leverage metrics for Q1 19-Q3-19 are calculated excluding the impact of IFRS 16 on underlying net debt and proportionate net debt and by using EBITDA after leases. See non-IFRS descriptions tab for more details.</t>
  </si>
  <si>
    <t>Represented EBITDA</t>
  </si>
  <si>
    <t>Represented EBITDA (%)</t>
  </si>
  <si>
    <t>Nicaragua &amp; Costa Rica</t>
  </si>
  <si>
    <t>Service revenue</t>
  </si>
  <si>
    <t>Q1 20</t>
  </si>
  <si>
    <t>Q1 2020</t>
  </si>
  <si>
    <t>Share buy back</t>
  </si>
  <si>
    <t>December 2019 Underlying</t>
  </si>
  <si>
    <t>Latam*</t>
  </si>
  <si>
    <t>Mobile Service revenue ($m) from Tigo customers (A)</t>
  </si>
  <si>
    <t>Mobile customers - average (000) (B) **</t>
  </si>
  <si>
    <t>* Refers to TV advertising, production services, MVNO, DVNO, equipment rental revenue, call center revenue, national roaming, equipment sales,
visitor roaming, tower rental, DVNE, and other non-customer driven revenue.</t>
  </si>
  <si>
    <t>** Average QoQ for the quarterly view is the average of the last quarter.</t>
  </si>
  <si>
    <t>Home ARPU (USD/Month) (A/B/number of months)</t>
  </si>
  <si>
    <t>*** Average QoQ for the quarterly view is the average of the last quarter.</t>
  </si>
  <si>
    <t>Mobile ARPU (USD/Month) (A/B/number of months)</t>
  </si>
  <si>
    <t>Home service revenue ($m) from Tigo customers (A)</t>
  </si>
  <si>
    <t>Customer Relationships - average (000)  (B)***</t>
  </si>
  <si>
    <t>EBITDA excluding Chad</t>
  </si>
  <si>
    <t>Phone</t>
  </si>
  <si>
    <t>001 786 628 5270</t>
  </si>
  <si>
    <t>001 786 628 5303</t>
  </si>
  <si>
    <t>Q2 20</t>
  </si>
  <si>
    <t>Q2 2020</t>
  </si>
  <si>
    <t>Purchase of intangible assets and licences</t>
  </si>
  <si>
    <t>($ millions)</t>
  </si>
  <si>
    <t>Latam Total</t>
  </si>
  <si>
    <t>Corporate</t>
  </si>
  <si>
    <t>Acquisition and integration costs</t>
  </si>
  <si>
    <t>% of Total</t>
  </si>
  <si>
    <t>Local Bonds (Colombia, Bolivia, Paraguay &amp; Panama)</t>
  </si>
  <si>
    <t>Latam Segment - Mobile ARPU Reconciliation</t>
  </si>
  <si>
    <t>Latam Segment - Home ARPU Reconciliation</t>
  </si>
  <si>
    <t>Nicaragua, Costa Rica &amp; Eliminations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</si>
  <si>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30, 2020. </t>
  </si>
  <si>
    <t>2018 and 2019 have been restated to reflect the disposal of Chad.</t>
  </si>
  <si>
    <t>Changes in working cap and other non-cash items</t>
  </si>
  <si>
    <t>Q3 20</t>
  </si>
  <si>
    <t>Q3 2020</t>
  </si>
  <si>
    <t>Debt in US$</t>
  </si>
  <si>
    <t>Debt in Local Currency</t>
  </si>
  <si>
    <t>Leases</t>
  </si>
  <si>
    <t>Financial Obligations*</t>
  </si>
  <si>
    <t>*Prior to Q2 2019 leases were included in the financial obligation currency breakdown</t>
  </si>
  <si>
    <t>Financial Obligations**</t>
  </si>
  <si>
    <t>**Prior to Q2 2019 leases were included in the financial obligation currency breakdown</t>
  </si>
  <si>
    <t>Q4 20</t>
  </si>
  <si>
    <t>FY 20</t>
  </si>
  <si>
    <t>Q4 2020</t>
  </si>
  <si>
    <t>FY 2020</t>
  </si>
  <si>
    <t>Q4 20 YTD</t>
  </si>
  <si>
    <t>Q4 20 YTD reported IFRS</t>
  </si>
  <si>
    <t>December 2020 Underlying</t>
  </si>
  <si>
    <t>December 2020 IFRS YTD</t>
  </si>
  <si>
    <t>December 2020 IFRS</t>
  </si>
  <si>
    <t>Decmber 2020 Underlying</t>
  </si>
  <si>
    <t>Comment (Q4 2020)</t>
  </si>
  <si>
    <t>Comment (Q4 2019)</t>
  </si>
  <si>
    <t>Tax fine</t>
  </si>
  <si>
    <t>Q4 20 QTD reported IFRS</t>
  </si>
  <si>
    <t>As reported in Q4 2019</t>
  </si>
  <si>
    <t>Debt Information -  December 31, 2020</t>
  </si>
  <si>
    <t>3.90x</t>
  </si>
  <si>
    <t>2.67x</t>
  </si>
  <si>
    <t>3.20x</t>
  </si>
  <si>
    <t>-</t>
  </si>
  <si>
    <t>&gt;2031</t>
  </si>
  <si>
    <t>6.625% MIC S. A USD 500m Bond Due 2026</t>
  </si>
  <si>
    <t>5.875% Telecel USD 300m Bond Due 2027</t>
  </si>
  <si>
    <t>5.125% MIC S. A USD 500m Bond Due 2028</t>
  </si>
  <si>
    <t>6.250% MIC S. A USD 750m Bond Due 2029</t>
  </si>
  <si>
    <t>4.500% Cable Onda USD 600m Bond Due 2030</t>
  </si>
  <si>
    <t>4.500% MIC S. A USD 500m Bond Due 2031</t>
  </si>
  <si>
    <t>Floating MIC S.A Sustainability Bond Due 2024</t>
  </si>
  <si>
    <t>Underlying Capex</t>
  </si>
  <si>
    <t>Latam capex excluding spectrum and license cost</t>
  </si>
  <si>
    <t>Africa capex excluding spectrum and license cost</t>
  </si>
  <si>
    <t>Capital expenditures related to corporate offices</t>
  </si>
  <si>
    <t>Underlying capex excluding spectrum and license costs</t>
  </si>
  <si>
    <t>Corporate OCF</t>
  </si>
  <si>
    <t>Corporate EBITDA</t>
  </si>
  <si>
    <t>Underlying OCF</t>
  </si>
  <si>
    <t>Underlying EBITDA</t>
  </si>
  <si>
    <t>Interest Expense Reconciliation</t>
  </si>
  <si>
    <t>Interest ($ millions)</t>
  </si>
  <si>
    <t>Interest expense</t>
  </si>
  <si>
    <t>Finance Leases</t>
  </si>
  <si>
    <t>Loan Redemption expense</t>
  </si>
  <si>
    <t>Total financial expenses</t>
  </si>
  <si>
    <t>Interest income</t>
  </si>
  <si>
    <t>Underlying Interest ($ millions)</t>
  </si>
  <si>
    <t>Accounting</t>
  </si>
  <si>
    <t>Capex excluding spectrum and license costs</t>
  </si>
  <si>
    <t>Equity free cash flow after leases</t>
  </si>
  <si>
    <t xml:space="preserve">   Lease principal repayments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</si>
</sst>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0%\)"/>
    <numFmt numFmtId="175" formatCode="#,##0;\(#,##0\)"/>
    <numFmt numFmtId="176" formatCode="#,##0.0_);[Red]\(#,##0.0\)"/>
    <numFmt numFmtId="177" formatCode="0.00_)"/>
    <numFmt numFmtId="178" formatCode="_-* #,##0_-;\-* #,##0_-;_-* &quot;-&quot;??_-;_-@_-"/>
    <numFmt numFmtId="179" formatCode="#,##0_);\(#,##0\);\-_)"/>
    <numFmt numFmtId="180" formatCode="#,##0_ ;[Red]\(#,##0\);\-\ "/>
    <numFmt numFmtId="181" formatCode="#,##0.0;\(#,##0.0\)"/>
    <numFmt numFmtId="182" formatCode="#,##0;[Red]\(#,##0\)"/>
    <numFmt numFmtId="183" formatCode="#,##0.00;\(#,##0.00\)"/>
    <numFmt numFmtId="184" formatCode="#,##0_);[Red]\(#,##0\);\-_)"/>
    <numFmt numFmtId="185" formatCode="0.0000"/>
    <numFmt numFmtId="186" formatCode="0.0%;\(0.0\)%"/>
    <numFmt numFmtId="187" formatCode="#,##0.0_);\(#,##0.0\)"/>
    <numFmt numFmtId="188" formatCode="#,###_);\(#,###\)"/>
    <numFmt numFmtId="189" formatCode="0%\,#"/>
    <numFmt numFmtId="190" formatCode="#,##0.00_);\(#,##0.00\);#"/>
    <numFmt numFmtId="191" formatCode="#,##0.0000_);\(#,##0.0000\);#"/>
    <numFmt numFmtId="192" formatCode="#,###_);\(#,###\);#"/>
    <numFmt numFmtId="193" formatCode="&quot;$&quot;#,##0.0&quot;m&quot;;\-&quot;$&quot;#,##0.0&quot;m&quot;"/>
    <numFmt numFmtId="194" formatCode="0.0_)\%;\(0.0\)\%;0.0_)\%;@_)_%"/>
    <numFmt numFmtId="195" formatCode="#,##0.0_)_%;\(#,##0.0\)_%;0.0_)_%;@_)_%"/>
    <numFmt numFmtId="196" formatCode="#,##0.00\ ;\(#,##0.00\)\ ;\ "/>
    <numFmt numFmtId="197" formatCode="#,##0.0_);\(#,##0.0\);#,##0.0_);@_)"/>
    <numFmt numFmtId="198" formatCode="0.0_)"/>
    <numFmt numFmtId="199" formatCode="&quot;$&quot;_(#,##0.00_);&quot;$&quot;\(#,##0.00\);&quot;$&quot;_(0.00_);@_)"/>
    <numFmt numFmtId="200" formatCode="#,##0.0;\-#,##0.0"/>
    <numFmt numFmtId="201" formatCode="###0;\-###0"/>
    <numFmt numFmtId="202" formatCode="0.000%"/>
    <numFmt numFmtId="203" formatCode="#,##0.00_);\(#,##0.00\);0.00_);@_)"/>
    <numFmt numFmtId="204" formatCode="\€_(#,##0.00_);\€\(#,##0.00\);\€_(0.00_);@_)"/>
    <numFmt numFmtId="205" formatCode="#,##0_)\x;\(#,##0\)\x;0_)\x;@_)_x"/>
    <numFmt numFmtId="206" formatCode="#,##0\ ;\(#,##0\)\ ;\ "/>
    <numFmt numFmtId="207" formatCode="dd\-mm\-yy"/>
    <numFmt numFmtId="208" formatCode="0&quot;%&quot;"/>
    <numFmt numFmtId="209" formatCode="#,##0_)_x;\(#,##0\)_x;0_)_x;@_)_x"/>
    <numFmt numFmtId="210" formatCode="#,##0.0\x"/>
    <numFmt numFmtId="211" formatCode="#,##0\ ;\(#,##0\)"/>
    <numFmt numFmtId="212" formatCode="#,##0.0,;\(#,##0.0,\)"/>
    <numFmt numFmtId="213" formatCode="0.0%;\(#.#%\)"/>
    <numFmt numFmtId="214" formatCode="mm/dd/yy"/>
    <numFmt numFmtId="215" formatCode="#,##0,;\(#,##0\)\,"/>
    <numFmt numFmtId="216" formatCode="#,##0.000"/>
    <numFmt numFmtId="217" formatCode="&quot;$&quot;#,##0.0_);[Red]\(&quot;$&quot;#,##0.0\)"/>
    <numFmt numFmtId="218" formatCode="#\ ##0.00"/>
    <numFmt numFmtId="219" formatCode="#,##0.000_);\(#,##0.000\)"/>
    <numFmt numFmtId="220" formatCode="&quot;\&quot;#,##0.00;[Red]&quot;\&quot;\-#,##0.00"/>
    <numFmt numFmtId="221" formatCode="#,##0.0&quot;¢&quot;;\-#,##0.0&quot;¢&quot;"/>
    <numFmt numFmtId="222" formatCode="#,##0.0&quot;¢&quot;_);\(#,##0.0&quot;¢&quot;\)"/>
    <numFmt numFmtId="223" formatCode="#,###.000_);\(#,###.000\)"/>
    <numFmt numFmtId="224" formatCode="_-&quot;£&quot;* #,##0.0_-;\-&quot;£&quot;* #,##0.0_-;_-&quot;£&quot;* &quot;-&quot;?_-;_-@_-"/>
    <numFmt numFmtId="225" formatCode="&quot;\&quot;#,##0;[Red]&quot;\&quot;\-#,##0"/>
    <numFmt numFmtId="226" formatCode="0.0%;\-0.0%;#"/>
    <numFmt numFmtId="227" formatCode="0.00%_);\(0.00%\)"/>
    <numFmt numFmtId="228" formatCode="0_)"/>
    <numFmt numFmtId="229" formatCode="0_);\(0\)"/>
    <numFmt numFmtId="230" formatCode="#,##0.0&quot;x&quot;;\-#,##0.0&quot;x&quot;"/>
    <numFmt numFmtId="231" formatCode="_(* #,##0.0_);_(* \(#,##0.0\);_(* &quot;--- &quot;_)"/>
    <numFmt numFmtId="232" formatCode="_(&quot;$&quot;#,##0.0_);\(&quot;$&quot;#,##0.0\);_(&quot;-&quot;_)"/>
    <numFmt numFmtId="233" formatCode="_(#,##0.0\x_);\(#,##0.0\x\);_(&quot;-&quot;_)"/>
    <numFmt numFmtId="234" formatCode="_(#,##0.0_);\(#,##0.0\);_(&quot;-&quot;_)"/>
    <numFmt numFmtId="235" formatCode="_(#,##0.0%_);\(#,##0.0%\);_(&quot;-&quot;_)"/>
    <numFmt numFmtId="236" formatCode="_(###0_);\(###0\);_(###0_)"/>
    <numFmt numFmtId="237" formatCode="_)d\-mmm\-yy_)"/>
    <numFmt numFmtId="238" formatCode="#,##0.0_);\(#,##0.0\);&quot;-&quot;_);"/>
    <numFmt numFmtId="239" formatCode="#,##0.00%_);\(#,##0.00%\)"/>
    <numFmt numFmtId="240" formatCode="#,##0\ ;\(#,##0\);"/>
    <numFmt numFmtId="241" formatCode="mmm"/>
    <numFmt numFmtId="242" formatCode="[$GBP]\ * _(#,##0.00_);[Red][$GBP]\ * \(#,##0.00\);[$GBP]\ * _(&quot;-&quot;?_);@_)"/>
    <numFmt numFmtId="243" formatCode="yyyy_)"/>
    <numFmt numFmtId="244" formatCode="#,##0\ ;[Red]\(#,##0\);\-\ "/>
    <numFmt numFmtId="245" formatCode="#,##0;\-#,##0;\-"/>
    <numFmt numFmtId="246" formatCode="#,##0_);[Red]\(#,##0\);&quot;-&quot;_);[Blue]&quot;Error-&quot;@"/>
    <numFmt numFmtId="247" formatCode="#,##0.0_);[Red]\(#,##0.0\);&quot;-&quot;_);[Blue]&quot;Error-&quot;@"/>
    <numFmt numFmtId="248" formatCode="#,##0.00_);[Red]\(#,##0.00\);&quot;-&quot;_);[Blue]&quot;Error-&quot;@"/>
    <numFmt numFmtId="249" formatCode="#,##0&quot;bps&quot;\ ;[Red]\(#,##0&quot;bps)&quot;;\-\ "/>
    <numFmt numFmtId="250" formatCode="&quot;£&quot;* #,##0_);[Red]&quot;£&quot;* \(#,##0\);&quot;£&quot;* &quot;-&quot;_);[Blue]&quot;Error-&quot;@"/>
    <numFmt numFmtId="251" formatCode=".0000"/>
    <numFmt numFmtId="252" formatCode="#,##0.00;\-#,##0.00;&quot;-&quot;"/>
    <numFmt numFmtId="253" formatCode="&quot;£&quot;* #,##0.0_);[Red]&quot;£&quot;* \(#,##0.0\);&quot;£&quot;* &quot;-&quot;_);[Blue]&quot;Error-&quot;@"/>
    <numFmt numFmtId="254" formatCode="&quot;£&quot;* #,##0.00_);[Red]&quot;£&quot;* \(#,##0.00\);&quot;£&quot;* &quot;-&quot;_);[Blue]&quot;Error-&quot;@"/>
    <numFmt numFmtId="255" formatCode="\€* #,##0_);[Red]&quot;£&quot;* \(#,##0\);&quot;£&quot;* &quot;-&quot;_);[Blue]&quot;Error-&quot;@"/>
    <numFmt numFmtId="256" formatCode="[$-409]dd\-mmm\-yy;@"/>
    <numFmt numFmtId="257" formatCode="dd\ mmm\ yyyy_)"/>
    <numFmt numFmtId="258" formatCode="dd/mm/yy_)"/>
    <numFmt numFmtId="259" formatCode="#,##0.0\ ;[Red]\(#,##0.0\);\-\ "/>
    <numFmt numFmtId="260" formatCode="#,##0.0\x\ ;[Red]\(#,##0.0\x\);\-\ "/>
    <numFmt numFmtId="261" formatCode="0%_);[Red]\-0%_);0%_);[Blue]&quot;Error-&quot;@"/>
    <numFmt numFmtId="262" formatCode="#,##0%;\-#,##0%;&quot;- &quot;"/>
    <numFmt numFmtId="263" formatCode="#,##0.0%;\-#,##0.0%;&quot;- &quot;"/>
    <numFmt numFmtId="264" formatCode="#,##0.00%;\-#,##0.00%;&quot;- &quot;"/>
    <numFmt numFmtId="265" formatCode="0.0%_);[Red]\-0.0%_);0.0%_);[Blue]&quot;Error-&quot;@"/>
    <numFmt numFmtId="266" formatCode="0.00%_);[Red]\-0.00%_);0.00%_);[Blue]&quot;Error-&quot;@"/>
    <numFmt numFmtId="267" formatCode="#,##0;\-#,##0;&quot;-&quot;"/>
    <numFmt numFmtId="268" formatCode="#,##0.0;\-#,##0.0;&quot;-&quot;"/>
    <numFmt numFmtId="269" formatCode="###,###,###,##0;\-###,###,##0"/>
    <numFmt numFmtId="270" formatCode="_-* #,##0\ _F_t_-;\-* #,##0\ _F_t_-;_-* &quot;-&quot;\ _F_t_-;_-@_-"/>
    <numFmt numFmtId="271" formatCode="_-* #,##0.00\ &quot;Ft&quot;_-;\-* #,##0.00\ &quot;Ft&quot;_-;_-* &quot;-&quot;??\ &quot;Ft&quot;_-;_-@_-"/>
    <numFmt numFmtId="272" formatCode="#,##0.0\p\ ;[Red]\(#,##0.0\p\);\-\ "/>
    <numFmt numFmtId="273" formatCode="0%\ ;[Red]\-0%;\-\ "/>
    <numFmt numFmtId="274" formatCode="###0"/>
    <numFmt numFmtId="275" formatCode="[Red]&quot;Err: &quot;#,##0;[Red]&quot;Err: &quot;\-#,##0;&quot;OK&quot;"/>
    <numFmt numFmtId="276" formatCode="#,##0.00_);[Red]\-#,##0.00_);0.00_);@_)"/>
    <numFmt numFmtId="277" formatCode="0.000_)"/>
    <numFmt numFmtId="278" formatCode="_(&quot;$&quot;* #,##0.0000_);_(&quot;$&quot;* \(#,##0.0000\);_(&quot;$&quot;* &quot;-&quot;??_);_(@_)"/>
    <numFmt numFmtId="279" formatCode="0.00%\ ;\(0.00%\)"/>
    <numFmt numFmtId="280" formatCode="#,##0;[Red]\(#,##0\);_-* &quot;-&quot;??_-;_-@_-"/>
    <numFmt numFmtId="281" formatCode="#,##0."/>
    <numFmt numFmtId="282" formatCode="0.00_);\(0.00\);0.00"/>
    <numFmt numFmtId="283" formatCode="_-\€* #,##0.00_-;\-\€* #,##0.00_-;_-\€* &quot;-&quot;??_-;_-@_-"/>
    <numFmt numFmtId="284" formatCode="\$#,##0_);[Red]\(\$#,##0\);\-_)"/>
    <numFmt numFmtId="285" formatCode="&quot;€ &quot;#,##0.00_);[Red]\(&quot;€ &quot;#,##0.00\)"/>
    <numFmt numFmtId="286" formatCode="* _(#,##0.00_);[Red]* \(#,##0.00\);* _(&quot;-&quot;?_);@_)"/>
    <numFmt numFmtId="287" formatCode="_-\€* #,##0_-;\-\€* #,##0_-;_-\€* &quot;-&quot;_-;_-@_-"/>
    <numFmt numFmtId="288" formatCode="&quot;$&quot;#,##0.0;\(&quot;$&quot;#,##0.0\)"/>
    <numFmt numFmtId="289" formatCode="&quot;$&quot;#,##0_%_);\(&quot;$&quot;#,##0\)_%;&quot;$&quot;#,##0_%_);@_%_)"/>
    <numFmt numFmtId="290" formatCode="\$\ * _(#,##0_);[Red]\$\ * \(#,##0\);\$\ * _(&quot;-&quot;?_);@_)"/>
    <numFmt numFmtId="291" formatCode="\$\ * _(#,##0.00_);[Red]\$\ * \(#,##0.00\);\$\ * _(&quot;-&quot;?_);@_)"/>
    <numFmt numFmtId="292" formatCode="[$EUR]\ * _(#,##0_);[Red][$EUR]\ * \(#,##0\);[$EUR]\ * _(&quot;-&quot;?_);@_)"/>
    <numFmt numFmtId="293" formatCode="[$EUR]\ * _(#,##0.00_);[Red][$EUR]\ * \(#,##0.00\);[$EUR]\ * _(&quot;-&quot;?_);@_)"/>
    <numFmt numFmtId="294" formatCode="\€\ * _(#,##0_);[Red]\€\ * \(#,##0\);\€\ * _(&quot;-&quot;?_);@_)"/>
    <numFmt numFmtId="295" formatCode="\€\ * _(#,##0.00_);[Red]\€\ * \(#,##0.00\);\€\ * _(&quot;-&quot;?_);@_)"/>
    <numFmt numFmtId="296" formatCode="[$GBP]\ * _(#,##0_);[Red][$GBP]\ * \(#,##0\);[$GBP]\ * _(&quot;-&quot;?_);@_)"/>
    <numFmt numFmtId="297" formatCode="\£\ * _(#,##0_);[Red]\£\ * \(#,##0\);\£\ * _(&quot;-&quot;?_);@_)"/>
    <numFmt numFmtId="298" formatCode="\£\ * _(#,##0.00_);[Red]\£\ * \(#,##0.00\);\£\ * _(&quot;-&quot;?_);@_)"/>
    <numFmt numFmtId="299" formatCode="[$USD]\ * _(#,##0_);[Red][$USD]\ * \(#,##0\);[$USD]\ * _(&quot;-&quot;?_);@_)"/>
    <numFmt numFmtId="300" formatCode="[$USD]\ * _(#,##0.00_);[Red][$USD]\ * \(#,##0.00\);[$USD]\ * _(&quot;-&quot;?_);@_)"/>
    <numFmt numFmtId="301" formatCode="&quot;$&quot;#."/>
    <numFmt numFmtId="302" formatCode="000"/>
    <numFmt numFmtId="303" formatCode="#,##0.0;[Red]\(#,##0.0\);\-"/>
    <numFmt numFmtId="304" formatCode="d\ mmm\ yy"/>
    <numFmt numFmtId="305" formatCode="mmm\ yy"/>
    <numFmt numFmtId="306" formatCode="mmm\ yy_)"/>
    <numFmt numFmtId="307" formatCode="_-* #,##0.0\ _F_t_-;\-* #,##0.0\ _F_t_-;_-* &quot;-&quot;??\ _F_t_-;_-@_-"/>
    <numFmt numFmtId="308" formatCode="_(* #,##0.000_);_(* \(#,##0.000\);_(* &quot;-&quot;??_);_(@_)"/>
    <numFmt numFmtId="309" formatCode="#,##0;\(#,##0\);\-"/>
    <numFmt numFmtId="310" formatCode="#,##0_ ;\(#,##0\);\-\ "/>
    <numFmt numFmtId="311" formatCode="#,##0.00000;\-#,##0.00000"/>
    <numFmt numFmtId="312" formatCode="_ [$€-2]\ * #,##0.00_ ;_ [$€-2]\ * \-#,##0.00_ ;_ [$€-2]\ * &quot;-&quot;??_ "/>
    <numFmt numFmtId="313" formatCode="_-* #,##0.00\ &quot;Sk&quot;_-;\-* #,##0.00\ &quot;Sk&quot;_-;_-* &quot;-&quot;??\ &quot;Sk&quot;_-;_-@_-"/>
    <numFmt numFmtId="314" formatCode="##0&quot;%&quot;;\(##0&quot;%&quot;\)"/>
    <numFmt numFmtId="315" formatCode="#,##0.0_);\(#,##0.0\);&quot;-&quot;_)"/>
    <numFmt numFmtId="316" formatCode="_(#,##0.0_);_(\(#,##0.0\);\-??_);_(@_)_)"/>
    <numFmt numFmtId="317" formatCode="#,##0.0%_);\(#,##0.0%\);&quot;-&quot;_)"/>
    <numFmt numFmtId="318" formatCode="&quot;\&quot;#,##0.00;&quot;\&quot;\-#,##0.00"/>
    <numFmt numFmtId="319" formatCode="#,##0.0000\ ;\(#,##0.0000\)"/>
    <numFmt numFmtId="320" formatCode="#,##0.0%_);\(#,##0.0%\);&quot;-&quot;_);"/>
    <numFmt numFmtId="321" formatCode="General_)"/>
    <numFmt numFmtId="322" formatCode="#,##0_ ;\(#,##0\)_-;&quot;-&quot;"/>
    <numFmt numFmtId="323" formatCode=";;;"/>
    <numFmt numFmtId="324" formatCode="#,##0.0;[Red]\(#,##0.0\)\ ;\ \-"/>
    <numFmt numFmtId="325" formatCode="#,##0.00_);\(#,##0.00\);&quot;-&quot;_)"/>
    <numFmt numFmtId="326" formatCode="#,##0.00_ ;[Red]\-#,##0.00\ "/>
    <numFmt numFmtId="327" formatCode="#,##0_);[Red]\-#,##0_);0_);@_)"/>
    <numFmt numFmtId="328" formatCode="0.00_);\(0.00\);0.00_)"/>
    <numFmt numFmtId="329" formatCode="#,##0.0_ ;[Red]\-#,##0.0\ "/>
    <numFmt numFmtId="330" formatCode="#,##0;[Red]\(#,##0\);\-"/>
    <numFmt numFmtId="331" formatCode="dd\ mmmm\ yyyy"/>
    <numFmt numFmtId="332" formatCode="_(#,##0_);\(#,##0\);_(&quot;-&quot;_)"/>
    <numFmt numFmtId="333" formatCode="#,##0&quot;m&quot;;\-#,##0&quot;m&quot;"/>
    <numFmt numFmtId="334" formatCode="_([$€]* #,##0_);_([$€]* \(#,##0\);_([$€]* &quot;-&quot;??_);_(@_)"/>
    <numFmt numFmtId="335" formatCode="[$-409]d\-mmm\-yy;@"/>
    <numFmt numFmtId="336" formatCode="_([$$-409]* #,##0.0000_);_([$$-409]* \(#,##0.0000\);_([$$-409]* &quot;-&quot;??_);_(@_)"/>
    <numFmt numFmtId="337" formatCode="General\ &quot; /mm&quot;"/>
    <numFmt numFmtId="338" formatCode="&quot;$&quot;#,##0.0_);\(&quot;$&quot;#,##0.0\)"/>
    <numFmt numFmtId="339" formatCode="&quot;$&quot;#,##0.000_);\(&quot;$&quot;#,##0.000\)"/>
    <numFmt numFmtId="340" formatCode="_ * #,##0_ ;_ * \-#,##0_ ;_ * &quot;-&quot;_ ;_ @_ "/>
    <numFmt numFmtId="341" formatCode="_ * #,##0.00_ ;_ * \-#,##0.00_ ;_ * &quot;-&quot;??_ ;_ @_ "/>
    <numFmt numFmtId="342" formatCode="_-* #,##0.00&quot;$&quot;_-;\-* #,##0.00&quot;$&quot;_-;_-* &quot;-&quot;??&quot;$&quot;_-;_-@_-"/>
    <numFmt numFmtId="343" formatCode="_([$$-409]* #,##0.00_);_([$$-409]* \(#,##0.00\);_([$$-409]* &quot;-&quot;??_);_(@_)"/>
    <numFmt numFmtId="344" formatCode="[$-409]mmm\-yy;@"/>
    <numFmt numFmtId="345" formatCode="0.000000"/>
    <numFmt numFmtId="346" formatCode="_-* #,##0.00_$_-;\-* #,##0.00_$_-;_-* &quot;-&quot;??_$_-;_-@_-"/>
    <numFmt numFmtId="347" formatCode="#,##0.00_);\(#,##0.00_)"/>
    <numFmt numFmtId="348" formatCode="00000000"/>
    <numFmt numFmtId="349" formatCode="0.0000%"/>
    <numFmt numFmtId="350" formatCode="0.0%;\(0\)%;\-;@"/>
    <numFmt numFmtId="351" formatCode="0.00%;\(0.0\)%;\-;@"/>
    <numFmt numFmtId="352" formatCode="0.0%;\ \(0.0\)%;\-;\ @"/>
    <numFmt numFmtId="353" formatCode="0;0;\-;@"/>
    <numFmt numFmtId="354" formatCode="0;\(0\);\-;@"/>
    <numFmt numFmtId="355" formatCode="* #,##0,,;* \(#,##0,,\);* &quot;-&quot;;_(@_)"/>
    <numFmt numFmtId="356" formatCode="0.00\x"/>
  </numFmts>
  <fonts count="307">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rgb="FFFF0000"/>
      <name val="Calibri"/>
      <family val="2"/>
      <scheme val="minor"/>
    </font>
    <font>
      <b/>
      <sz val="11"/>
      <color rgb="FFFF0000"/>
      <name val="Calibri"/>
      <family val="2"/>
      <scheme val="minor"/>
    </font>
    <font>
      <sz val="8"/>
      <color rgb="FF5060BA"/>
      <name val="Georgia"/>
      <family val="1"/>
    </font>
    <font>
      <b/>
      <sz val="9"/>
      <color theme="3"/>
      <name val="Arial"/>
      <family val="2"/>
    </font>
    <font>
      <sz val="11"/>
      <name val="Calibri"/>
      <family val="2"/>
      <scheme val="minor"/>
    </font>
    <font>
      <sz val="11"/>
      <color theme="3"/>
      <name val="Calibri"/>
      <family val="2"/>
      <scheme val="minor"/>
    </font>
    <font>
      <b/>
      <sz val="11"/>
      <name val="Calibri"/>
      <family val="2"/>
      <scheme val="minor"/>
    </font>
    <font>
      <b/>
      <sz val="11"/>
      <color indexed="8"/>
      <name val="Calibri"/>
      <family val="2"/>
      <scheme val="minor"/>
    </font>
    <font>
      <sz val="8"/>
      <color theme="1"/>
      <name val="Calibri Light"/>
      <family val="2"/>
    </font>
    <font>
      <sz val="8"/>
      <color theme="0"/>
      <name val="Calibri Light"/>
      <family val="2"/>
    </font>
    <font>
      <i/>
      <sz val="8"/>
      <color theme="1"/>
      <name val="Calibri Light"/>
      <family val="2"/>
    </font>
    <font>
      <i/>
      <sz val="8"/>
      <name val="Calibri Light"/>
      <family val="2"/>
    </font>
    <font>
      <sz val="8"/>
      <name val="Calibri Light"/>
      <family val="2"/>
    </font>
    <font>
      <b/>
      <sz val="8"/>
      <color theme="1"/>
      <name val="Calibri Light"/>
      <family val="2"/>
    </font>
    <font>
      <b/>
      <sz val="8"/>
      <color theme="0"/>
      <name val="Calibri Light"/>
      <family val="2"/>
    </font>
    <font>
      <b/>
      <sz val="10"/>
      <name val="Calibri"/>
      <family val="2"/>
      <scheme val="minor"/>
    </font>
    <font>
      <b/>
      <i/>
      <sz val="11"/>
      <color theme="1"/>
      <name val="Calibri"/>
      <family val="2"/>
      <scheme val="minor"/>
    </font>
    <font>
      <sz val="9"/>
      <color rgb="FFFF0000"/>
      <name val="Arial"/>
      <family val="2"/>
    </font>
    <font>
      <sz val="9"/>
      <color theme="3"/>
      <name val="Arial"/>
      <family val="2"/>
    </font>
    <font>
      <u/>
      <sz val="11"/>
      <color theme="0"/>
      <name val="Calibri"/>
      <family val="2"/>
      <scheme val="minor"/>
    </font>
  </fonts>
  <fills count="8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
      <patternFill patternType="solid">
        <fgColor theme="0" tint="-0.14999847407452621"/>
        <bgColor indexed="64"/>
      </patternFill>
    </fill>
  </fills>
  <borders count="5915">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style="medium">
        <color indexed="64"/>
      </left>
      <right/>
      <top style="medium">
        <color indexed="64"/>
      </top>
      <bottom style="medium">
        <color indexed="64"/>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245D"/>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4356">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5" fontId="40" fillId="0" borderId="4">
      <protection locked="0"/>
    </xf>
    <xf numFmtId="183" fontId="41" fillId="6" borderId="0"/>
    <xf numFmtId="175" fontId="41" fillId="0" borderId="1"/>
    <xf numFmtId="167" fontId="24" fillId="0" borderId="0" applyFont="0" applyFill="0" applyBorder="0" applyAlignment="0" applyProtection="0"/>
    <xf numFmtId="43" fontId="3" fillId="0" borderId="0" applyFont="0" applyFill="0" applyBorder="0" applyAlignment="0" applyProtection="0"/>
    <xf numFmtId="181" fontId="42" fillId="8" borderId="0"/>
    <xf numFmtId="175" fontId="43" fillId="0" borderId="5" applyBorder="0"/>
    <xf numFmtId="181" fontId="45" fillId="0" borderId="0">
      <protection locked="0"/>
    </xf>
    <xf numFmtId="175" fontId="46" fillId="0" borderId="5"/>
    <xf numFmtId="175"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5" fontId="47" fillId="6" borderId="0"/>
    <xf numFmtId="167" fontId="36" fillId="0" borderId="0" applyFont="0" applyFill="0" applyBorder="0" applyAlignment="0" applyProtection="0"/>
    <xf numFmtId="177"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8" fontId="60"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4"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6"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6"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39" fontId="3" fillId="0" borderId="0" applyFont="0" applyFill="0" applyBorder="0" applyAlignment="0" applyProtection="0"/>
    <xf numFmtId="203" fontId="3" fillId="0" borderId="0" applyFont="0" applyFill="0" applyBorder="0" applyAlignment="0" applyProtection="0"/>
    <xf numFmtId="187"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4"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0"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3"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4"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4" fontId="3" fillId="0" borderId="0" applyFont="0" applyFill="0" applyBorder="0" applyAlignment="0" applyProtection="0"/>
    <xf numFmtId="220" fontId="3" fillId="0" borderId="0" applyFont="0" applyFill="0" applyBorder="0" applyAlignment="0" applyProtection="0"/>
    <xf numFmtId="225"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6" fontId="60" fillId="0" borderId="0" applyFont="0" applyFill="0" applyBorder="0" applyAlignment="0" applyProtection="0"/>
    <xf numFmtId="0" fontId="76" fillId="0" borderId="0"/>
    <xf numFmtId="2" fontId="76" fillId="0" borderId="0"/>
    <xf numFmtId="227" fontId="60" fillId="0" borderId="0" applyFont="0" applyFill="0" applyBorder="0" applyAlignment="0" applyProtection="0"/>
    <xf numFmtId="228" fontId="76" fillId="0" borderId="0"/>
    <xf numFmtId="228" fontId="76" fillId="0" borderId="0"/>
    <xf numFmtId="0" fontId="76" fillId="0" borderId="0"/>
    <xf numFmtId="0" fontId="76" fillId="0" borderId="0"/>
    <xf numFmtId="0" fontId="76" fillId="0" borderId="0"/>
    <xf numFmtId="229" fontId="60" fillId="0" borderId="0" applyFont="0" applyFill="0" applyBorder="0" applyAlignment="0" applyProtection="0"/>
    <xf numFmtId="230" fontId="3" fillId="0" borderId="0" applyFont="0" applyFill="0" applyBorder="0" applyAlignment="0" applyProtection="0"/>
    <xf numFmtId="181" fontId="77" fillId="0" borderId="0"/>
    <xf numFmtId="187"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7" fontId="80" fillId="9" borderId="0" applyFont="0" applyBorder="0"/>
    <xf numFmtId="0" fontId="81" fillId="38" borderId="0"/>
    <xf numFmtId="187" fontId="80" fillId="14" borderId="0" applyNumberFormat="0" applyFont="0" applyBorder="0" applyAlignment="0" applyProtection="0"/>
    <xf numFmtId="187" fontId="67" fillId="8" borderId="0" applyNumberFormat="0" applyFont="0" applyBorder="0" applyAlignment="0" applyProtection="0"/>
    <xf numFmtId="187" fontId="35" fillId="39" borderId="0" applyBorder="0"/>
    <xf numFmtId="187"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7" fontId="84" fillId="0" borderId="0">
      <alignment horizontal="left" indent="1"/>
    </xf>
    <xf numFmtId="187" fontId="85" fillId="0" borderId="26" applyBorder="0"/>
    <xf numFmtId="187"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7"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1"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2" fontId="35" fillId="0" borderId="31">
      <alignment horizontal="center" vertical="center"/>
      <protection locked="0"/>
    </xf>
    <xf numFmtId="15" fontId="35" fillId="0" borderId="31">
      <alignment horizontal="center" vertical="center"/>
      <protection locked="0"/>
    </xf>
    <xf numFmtId="233"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0" fontId="35" fillId="0" borderId="31">
      <alignment vertical="center"/>
      <protection locked="0"/>
    </xf>
    <xf numFmtId="232" fontId="35" fillId="0" borderId="31">
      <alignment horizontal="right" vertical="center"/>
      <protection locked="0"/>
    </xf>
    <xf numFmtId="237" fontId="35" fillId="0" borderId="31">
      <alignment horizontal="right" vertical="center"/>
      <protection locked="0"/>
    </xf>
    <xf numFmtId="233"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8" fontId="98" fillId="0" borderId="0"/>
    <xf numFmtId="239" fontId="98" fillId="0" borderId="0" applyNumberFormat="0" applyFill="0" applyBorder="0" applyAlignment="0" applyProtection="0"/>
    <xf numFmtId="0" fontId="99" fillId="25" borderId="0" applyNumberFormat="0" applyBorder="0" applyAlignment="0" applyProtection="0"/>
    <xf numFmtId="240" fontId="26" fillId="0" borderId="20" applyNumberFormat="0" applyFont="0" applyFill="0" applyBorder="0" applyAlignment="0"/>
    <xf numFmtId="49" fontId="100" fillId="41" borderId="16">
      <alignment horizontal="center"/>
    </xf>
    <xf numFmtId="241"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2"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3" fontId="3" fillId="0" borderId="15" applyAlignment="0" applyProtection="0"/>
    <xf numFmtId="1" fontId="109" fillId="9" borderId="34"/>
    <xf numFmtId="244" fontId="85" fillId="0" borderId="35"/>
    <xf numFmtId="0" fontId="80" fillId="0" borderId="36"/>
    <xf numFmtId="175"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5" fontId="80" fillId="44" borderId="0" applyNumberFormat="0">
      <alignment vertical="center"/>
    </xf>
    <xf numFmtId="3" fontId="80" fillId="0" borderId="0" applyNumberFormat="0" applyBorder="0">
      <alignment vertical="center"/>
    </xf>
    <xf numFmtId="246" fontId="48" fillId="0" borderId="0"/>
    <xf numFmtId="247" fontId="48" fillId="0" borderId="0"/>
    <xf numFmtId="248" fontId="48" fillId="0" borderId="0"/>
    <xf numFmtId="246" fontId="48" fillId="0" borderId="26"/>
    <xf numFmtId="247" fontId="48" fillId="0" borderId="26"/>
    <xf numFmtId="248" fontId="48" fillId="0" borderId="26"/>
    <xf numFmtId="249" fontId="80" fillId="0" borderId="0"/>
    <xf numFmtId="250" fontId="48" fillId="0" borderId="0"/>
    <xf numFmtId="251" fontId="114" fillId="0" borderId="0" applyFill="0" applyBorder="0" applyAlignment="0"/>
    <xf numFmtId="252" fontId="30" fillId="0" borderId="0" applyFill="0" applyBorder="0" applyAlignment="0"/>
    <xf numFmtId="253" fontId="48" fillId="0" borderId="0"/>
    <xf numFmtId="254" fontId="48" fillId="0" borderId="0"/>
    <xf numFmtId="250" fontId="48" fillId="0" borderId="26"/>
    <xf numFmtId="253" fontId="48" fillId="0" borderId="26"/>
    <xf numFmtId="254" fontId="48" fillId="0" borderId="26"/>
    <xf numFmtId="255" fontId="48" fillId="0" borderId="26"/>
    <xf numFmtId="255" fontId="48" fillId="0" borderId="0"/>
    <xf numFmtId="256" fontId="80" fillId="0" borderId="0"/>
    <xf numFmtId="257" fontId="48" fillId="0" borderId="0">
      <alignment horizontal="right"/>
      <protection locked="0"/>
    </xf>
    <xf numFmtId="258" fontId="48" fillId="0" borderId="0">
      <alignment horizontal="right"/>
      <protection locked="0"/>
    </xf>
    <xf numFmtId="259" fontId="80" fillId="0" borderId="37">
      <alignment horizontal="center"/>
    </xf>
    <xf numFmtId="260" fontId="80" fillId="0" borderId="0"/>
    <xf numFmtId="261" fontId="48" fillId="0" borderId="0"/>
    <xf numFmtId="262" fontId="30" fillId="0" borderId="0" applyFill="0" applyBorder="0" applyAlignment="0"/>
    <xf numFmtId="263" fontId="30" fillId="0" borderId="0" applyFill="0" applyBorder="0" applyAlignment="0"/>
    <xf numFmtId="264" fontId="30" fillId="0" borderId="0" applyFill="0" applyBorder="0" applyAlignment="0"/>
    <xf numFmtId="265" fontId="48" fillId="0" borderId="0"/>
    <xf numFmtId="266" fontId="48" fillId="0" borderId="0"/>
    <xf numFmtId="261" fontId="48" fillId="0" borderId="26"/>
    <xf numFmtId="265" fontId="48" fillId="0" borderId="26"/>
    <xf numFmtId="266" fontId="48" fillId="0" borderId="26"/>
    <xf numFmtId="267" fontId="30" fillId="0" borderId="0" applyFill="0" applyBorder="0" applyAlignment="0"/>
    <xf numFmtId="268" fontId="30" fillId="0" borderId="0" applyFill="0" applyBorder="0" applyAlignment="0"/>
    <xf numFmtId="252" fontId="30" fillId="0" borderId="0" applyFill="0" applyBorder="0" applyAlignment="0"/>
    <xf numFmtId="175" fontId="80" fillId="39" borderId="0" applyNumberFormat="0" applyBorder="0">
      <alignment vertical="center"/>
    </xf>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259" fontId="80" fillId="0" borderId="0"/>
    <xf numFmtId="272" fontId="80" fillId="0" borderId="0"/>
    <xf numFmtId="273"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0" fontId="26" fillId="0" borderId="20" applyFill="0"/>
    <xf numFmtId="274"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2" fontId="35" fillId="0" borderId="0" applyFill="0" applyBorder="0">
      <alignment horizontal="center" vertical="center"/>
    </xf>
    <xf numFmtId="15" fontId="35" fillId="0" borderId="0" applyFill="0" applyBorder="0">
      <alignment horizontal="center" vertical="center"/>
    </xf>
    <xf numFmtId="233"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0" fontId="124" fillId="0" borderId="0">
      <alignment horizontal="right"/>
    </xf>
    <xf numFmtId="1" fontId="125" fillId="0" borderId="0"/>
    <xf numFmtId="0" fontId="126" fillId="8" borderId="0"/>
    <xf numFmtId="188" fontId="127" fillId="0" borderId="0" applyFill="0" applyBorder="0" applyAlignment="0" applyProtection="0"/>
    <xf numFmtId="0" fontId="128" fillId="0" borderId="0"/>
    <xf numFmtId="275" fontId="3" fillId="0" borderId="0">
      <alignment horizontal="right"/>
    </xf>
    <xf numFmtId="276"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172" fontId="135" fillId="0" borderId="0" applyFont="0" applyFill="0" applyBorder="0" applyAlignment="0" applyProtection="0"/>
    <xf numFmtId="165" fontId="26" fillId="0" borderId="0"/>
    <xf numFmtId="267" fontId="3" fillId="0" borderId="0" applyFont="0" applyFill="0" applyBorder="0" applyAlignment="0" applyProtection="0"/>
    <xf numFmtId="187" fontId="108" fillId="0" borderId="0" applyFont="0" applyFill="0" applyBorder="0" applyAlignment="0">
      <alignment horizontal="center" wrapText="1"/>
    </xf>
    <xf numFmtId="278" fontId="36" fillId="0" borderId="0" applyFont="0" applyFill="0" applyBorder="0" applyAlignment="0" applyProtection="0"/>
    <xf numFmtId="279" fontId="36" fillId="0" borderId="0" applyFont="0" applyFill="0" applyBorder="0" applyAlignment="0" applyProtection="0"/>
    <xf numFmtId="187"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0"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0" fontId="137" fillId="0" borderId="0"/>
    <xf numFmtId="0" fontId="35" fillId="0" borderId="0"/>
    <xf numFmtId="281" fontId="138" fillId="0" borderId="0">
      <protection locked="0"/>
    </xf>
    <xf numFmtId="182"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7" fontId="44" fillId="0" borderId="0" applyBorder="0"/>
    <xf numFmtId="17" fontId="44" fillId="0" borderId="11" applyBorder="0"/>
    <xf numFmtId="0" fontId="140" fillId="0" borderId="0" applyNumberFormat="0" applyAlignment="0">
      <alignment horizontal="left"/>
    </xf>
    <xf numFmtId="282" fontId="76" fillId="0" borderId="0" applyFill="0" applyBorder="0">
      <alignment horizontal="right"/>
      <protection locked="0"/>
    </xf>
    <xf numFmtId="283" fontId="62" fillId="0" borderId="0" applyFont="0"/>
    <xf numFmtId="284" fontId="36" fillId="0" borderId="0" applyFont="0" applyFill="0" applyBorder="0" applyProtection="0">
      <alignment horizontal="right" vertical="top"/>
    </xf>
    <xf numFmtId="285" fontId="36" fillId="0" borderId="0"/>
    <xf numFmtId="286" fontId="48" fillId="0" borderId="0" applyFont="0" applyFill="0" applyBorder="0" applyAlignment="0" applyProtection="0">
      <alignment vertical="center"/>
    </xf>
    <xf numFmtId="287" fontId="62" fillId="0" borderId="0" applyFont="0"/>
    <xf numFmtId="175" fontId="45" fillId="0" borderId="0" applyFill="0" applyBorder="0">
      <protection locked="0"/>
    </xf>
    <xf numFmtId="252"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8" fontId="142" fillId="0" borderId="1" applyBorder="0"/>
    <xf numFmtId="289" fontId="143" fillId="0" borderId="0" applyFont="0" applyFill="0" applyBorder="0" applyAlignment="0" applyProtection="0">
      <alignment horizontal="right"/>
    </xf>
    <xf numFmtId="0" fontId="136" fillId="0" borderId="0" applyFont="0" applyFill="0" applyBorder="0" applyAlignment="0" applyProtection="0">
      <alignment horizontal="right"/>
    </xf>
    <xf numFmtId="290" fontId="48" fillId="0" borderId="0" applyFont="0" applyFill="0" applyBorder="0" applyAlignment="0" applyProtection="0">
      <alignment vertical="center"/>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42"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6" fontId="48" fillId="10" borderId="25">
      <protection locked="0"/>
    </xf>
    <xf numFmtId="247" fontId="48" fillId="10" borderId="25">
      <protection locked="0"/>
    </xf>
    <xf numFmtId="248" fontId="48" fillId="10" borderId="25">
      <protection locked="0"/>
    </xf>
    <xf numFmtId="250" fontId="48" fillId="10" borderId="25">
      <protection locked="0"/>
    </xf>
    <xf numFmtId="253" fontId="48" fillId="10" borderId="25">
      <protection locked="0"/>
    </xf>
    <xf numFmtId="254" fontId="48" fillId="10" borderId="25">
      <protection locked="0"/>
    </xf>
    <xf numFmtId="255" fontId="48" fillId="10" borderId="25">
      <protection locked="0"/>
    </xf>
    <xf numFmtId="257" fontId="48" fillId="6" borderId="25">
      <alignment horizontal="right"/>
      <protection locked="0"/>
    </xf>
    <xf numFmtId="258"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1" fontId="48" fillId="10" borderId="25">
      <protection locked="0"/>
    </xf>
    <xf numFmtId="265" fontId="48" fillId="10" borderId="25">
      <protection locked="0"/>
    </xf>
    <xf numFmtId="266" fontId="48" fillId="10" borderId="25">
      <protection locked="0"/>
    </xf>
    <xf numFmtId="0" fontId="148" fillId="0" borderId="0"/>
    <xf numFmtId="49" fontId="48" fillId="8" borderId="25">
      <alignment horizontal="left"/>
      <protection locked="0"/>
    </xf>
    <xf numFmtId="302" fontId="48" fillId="10" borderId="25">
      <alignment horizontal="left" indent="1"/>
      <protection locked="0"/>
    </xf>
    <xf numFmtId="303" fontId="149" fillId="10" borderId="16">
      <protection locked="0"/>
    </xf>
    <xf numFmtId="181"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4" fontId="153" fillId="0" borderId="0" applyFont="0" applyFill="0" applyBorder="0" applyProtection="0">
      <alignment horizontal="left" vertical="top"/>
    </xf>
    <xf numFmtId="305" fontId="36" fillId="0" borderId="0" applyFont="0" applyFill="0" applyBorder="0" applyProtection="0">
      <alignment horizontal="left" vertical="top"/>
    </xf>
    <xf numFmtId="306" fontId="48" fillId="0" borderId="0" applyFont="0" applyFill="0" applyBorder="0" applyAlignment="0" applyProtection="0">
      <alignment vertical="center"/>
    </xf>
    <xf numFmtId="243"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7" fontId="154" fillId="0" borderId="0" applyFont="0" applyFill="0" applyBorder="0" applyAlignment="0" applyProtection="0"/>
    <xf numFmtId="42" fontId="154" fillId="0" borderId="0" applyFont="0" applyFill="0" applyBorder="0" applyAlignment="0" applyProtection="0"/>
    <xf numFmtId="170" fontId="63" fillId="0" borderId="0"/>
    <xf numFmtId="308"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09" fontId="156" fillId="6" borderId="0"/>
    <xf numFmtId="309"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0"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7" fontId="45" fillId="0" borderId="0" applyFill="0" applyBorder="0" applyAlignment="0"/>
    <xf numFmtId="252" fontId="45" fillId="0" borderId="0" applyFill="0" applyBorder="0" applyAlignment="0"/>
    <xf numFmtId="267" fontId="45" fillId="0" borderId="0" applyFill="0" applyBorder="0" applyAlignment="0"/>
    <xf numFmtId="268" fontId="45" fillId="0" borderId="0" applyFill="0" applyBorder="0" applyAlignment="0"/>
    <xf numFmtId="252" fontId="45" fillId="0" borderId="0" applyFill="0" applyBorder="0" applyAlignment="0"/>
    <xf numFmtId="172" fontId="55" fillId="9" borderId="5">
      <alignment horizontal="right"/>
      <protection locked="0"/>
    </xf>
    <xf numFmtId="0" fontId="36" fillId="0" borderId="0" applyFont="0" applyFill="0" applyBorder="0" applyAlignment="0"/>
    <xf numFmtId="180" fontId="80" fillId="0" borderId="0"/>
    <xf numFmtId="311" fontId="3" fillId="0" borderId="0"/>
    <xf numFmtId="176" fontId="3" fillId="0" borderId="0" applyNumberFormat="0">
      <alignment horizontal="right"/>
    </xf>
    <xf numFmtId="8" fontId="3" fillId="0" borderId="0"/>
    <xf numFmtId="168" fontId="3" fillId="0" borderId="0"/>
    <xf numFmtId="0" fontId="67" fillId="0" borderId="0"/>
    <xf numFmtId="312"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3" fontId="154" fillId="0" borderId="0" applyFont="0" applyFill="0" applyBorder="0" applyAlignment="0" applyProtection="0"/>
    <xf numFmtId="171" fontId="70" fillId="0" borderId="0">
      <alignment horizontal="right"/>
    </xf>
    <xf numFmtId="238" fontId="118" fillId="0" borderId="0" applyNumberFormat="0"/>
    <xf numFmtId="238" fontId="163" fillId="0" borderId="0"/>
    <xf numFmtId="185" fontId="47" fillId="57" borderId="5" applyFont="0" applyFill="0" applyBorder="0" applyAlignment="0" applyProtection="0">
      <protection locked="0"/>
    </xf>
    <xf numFmtId="0" fontId="164" fillId="0" borderId="0"/>
    <xf numFmtId="314" fontId="81" fillId="0" borderId="0" applyFont="0" applyFill="0" applyBorder="0" applyAlignment="0"/>
    <xf numFmtId="315" fontId="118" fillId="58" borderId="0"/>
    <xf numFmtId="316" fontId="3" fillId="39" borderId="0">
      <alignment vertical="center"/>
    </xf>
    <xf numFmtId="317" fontId="118" fillId="58" borderId="0"/>
    <xf numFmtId="170" fontId="70" fillId="0" borderId="0">
      <alignment horizontal="right"/>
    </xf>
    <xf numFmtId="308"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8"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19" fontId="35" fillId="0" borderId="0" applyProtection="0"/>
    <xf numFmtId="320" fontId="118" fillId="0" borderId="0"/>
    <xf numFmtId="9" fontId="3" fillId="0" borderId="0" applyFont="0" applyFill="0" applyBorder="0" applyAlignment="0" applyProtection="0"/>
    <xf numFmtId="320" fontId="167" fillId="0" borderId="0"/>
    <xf numFmtId="175" fontId="3" fillId="9" borderId="28" applyNumberFormat="0" applyFont="0" applyBorder="0" applyAlignment="0">
      <alignment horizontal="centerContinuous"/>
    </xf>
    <xf numFmtId="0" fontId="35" fillId="0" borderId="0"/>
    <xf numFmtId="310" fontId="80" fillId="0" borderId="0">
      <alignment vertical="center"/>
      <protection locked="0"/>
    </xf>
    <xf numFmtId="310" fontId="80" fillId="0" borderId="0">
      <alignment vertical="center"/>
      <protection locked="0"/>
    </xf>
    <xf numFmtId="180" fontId="80" fillId="0" borderId="0">
      <alignment vertical="center"/>
      <protection locked="0"/>
    </xf>
    <xf numFmtId="0" fontId="168" fillId="26" borderId="0" applyNumberFormat="0" applyBorder="0" applyAlignment="0" applyProtection="0"/>
    <xf numFmtId="175"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5"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7"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1" fontId="178" fillId="0" borderId="0" applyNumberFormat="0" applyFill="0" applyBorder="0" applyProtection="0">
      <alignment horizontal="left"/>
    </xf>
    <xf numFmtId="321"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2" fontId="30" fillId="0" borderId="0">
      <alignment horizontal="left"/>
    </xf>
    <xf numFmtId="322" fontId="30" fillId="0" borderId="0">
      <alignment horizontal="left"/>
    </xf>
    <xf numFmtId="322"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3"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5"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4"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5" fontId="118" fillId="10" borderId="0">
      <protection locked="0"/>
    </xf>
    <xf numFmtId="49" fontId="199" fillId="0" borderId="0"/>
    <xf numFmtId="325"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6"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6"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49" fontId="80" fillId="64" borderId="0">
      <protection locked="0"/>
    </xf>
    <xf numFmtId="0" fontId="48" fillId="0" borderId="60" applyNumberFormat="0" applyAlignment="0">
      <alignment vertical="center"/>
    </xf>
    <xf numFmtId="184" fontId="36" fillId="10" borderId="0" applyNumberFormat="0" applyFont="0">
      <alignment vertical="top"/>
      <protection locked="0"/>
    </xf>
    <xf numFmtId="184" fontId="36" fillId="10" borderId="0" applyFont="0" applyBorder="0">
      <alignment vertical="top"/>
      <protection locked="0"/>
    </xf>
    <xf numFmtId="0" fontId="48" fillId="0" borderId="61" applyNumberFormat="0" applyAlignment="0">
      <alignment vertical="center"/>
      <protection locked="0"/>
    </xf>
    <xf numFmtId="256" fontId="80" fillId="64" borderId="0">
      <protection locked="0"/>
    </xf>
    <xf numFmtId="327" fontId="48" fillId="69" borderId="61" applyNumberFormat="0" applyAlignment="0">
      <alignment vertical="center"/>
      <protection locked="0"/>
    </xf>
    <xf numFmtId="259" fontId="80" fillId="64" borderId="0">
      <protection locked="0"/>
    </xf>
    <xf numFmtId="259"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0" fontId="80" fillId="64" borderId="0">
      <protection locked="0"/>
    </xf>
    <xf numFmtId="180" fontId="80" fillId="10" borderId="0">
      <protection locked="0"/>
    </xf>
    <xf numFmtId="0" fontId="48" fillId="0" borderId="62" applyNumberFormat="0" applyAlignment="0">
      <alignment vertical="center"/>
      <protection locked="0"/>
    </xf>
    <xf numFmtId="272" fontId="80" fillId="64" borderId="0">
      <protection locked="0"/>
    </xf>
    <xf numFmtId="10" fontId="213" fillId="0" borderId="0"/>
    <xf numFmtId="241"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1"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7" fontId="118" fillId="10" borderId="0">
      <protection locked="0"/>
    </xf>
    <xf numFmtId="0" fontId="221" fillId="0" borderId="0"/>
    <xf numFmtId="328" fontId="76" fillId="0" borderId="0" applyFill="0" applyBorder="0">
      <alignment horizontal="right"/>
      <protection locked="0"/>
    </xf>
    <xf numFmtId="329"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09"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0"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79" fontId="230" fillId="6" borderId="0">
      <alignment vertical="top"/>
    </xf>
    <xf numFmtId="179" fontId="230" fillId="6" borderId="0">
      <alignment vertical="top"/>
    </xf>
    <xf numFmtId="184" fontId="108" fillId="0" borderId="0"/>
    <xf numFmtId="179" fontId="231" fillId="64" borderId="0">
      <alignment vertical="top"/>
    </xf>
    <xf numFmtId="184" fontId="231" fillId="64" borderId="0">
      <alignment horizontal="left" vertical="top" indent="9"/>
    </xf>
    <xf numFmtId="184" fontId="232" fillId="0" borderId="0">
      <alignment vertical="top"/>
    </xf>
    <xf numFmtId="184" fontId="231" fillId="64" borderId="0">
      <alignment horizontal="left" vertical="top" indent="10"/>
    </xf>
    <xf numFmtId="0" fontId="233" fillId="64" borderId="0">
      <alignment horizontal="left" vertical="center"/>
    </xf>
    <xf numFmtId="179" fontId="234" fillId="64" borderId="0">
      <alignment vertical="top"/>
    </xf>
    <xf numFmtId="179" fontId="234" fillId="64" borderId="0">
      <alignment horizontal="left" vertical="top" indent="1"/>
    </xf>
    <xf numFmtId="0" fontId="235" fillId="64" borderId="0">
      <alignment horizontal="left" vertical="center"/>
    </xf>
    <xf numFmtId="179" fontId="236" fillId="64" borderId="0">
      <alignment vertical="top"/>
    </xf>
    <xf numFmtId="179" fontId="236" fillId="64" borderId="0">
      <alignment horizontal="left" vertical="top" indent="2"/>
    </xf>
    <xf numFmtId="0" fontId="237" fillId="64" borderId="0">
      <alignment horizontal="left" vertical="center"/>
    </xf>
    <xf numFmtId="179" fontId="238" fillId="64" borderId="0">
      <alignment vertical="top"/>
    </xf>
    <xf numFmtId="179" fontId="238" fillId="64" borderId="0">
      <alignment horizontal="left" vertical="top" indent="3"/>
    </xf>
    <xf numFmtId="0" fontId="239" fillId="64" borderId="0">
      <alignment horizontal="left" vertical="top"/>
    </xf>
    <xf numFmtId="179" fontId="240" fillId="64" borderId="0">
      <alignment vertical="top"/>
    </xf>
    <xf numFmtId="179" fontId="240" fillId="64" borderId="0">
      <alignment horizontal="left" vertical="top" indent="4"/>
    </xf>
    <xf numFmtId="179" fontId="241" fillId="64" borderId="0">
      <alignment vertical="top"/>
    </xf>
    <xf numFmtId="179" fontId="242" fillId="64" borderId="0">
      <alignment vertical="top"/>
    </xf>
    <xf numFmtId="179" fontId="242" fillId="64" borderId="0">
      <alignment horizontal="left" vertical="top" indent="5"/>
    </xf>
    <xf numFmtId="179" fontId="243" fillId="64" borderId="0">
      <alignment vertical="top"/>
    </xf>
    <xf numFmtId="179" fontId="244" fillId="64" borderId="0">
      <alignment vertical="top"/>
    </xf>
    <xf numFmtId="179" fontId="244" fillId="64" borderId="0">
      <alignment horizontal="left" vertical="top" indent="6"/>
    </xf>
    <xf numFmtId="179" fontId="245" fillId="64" borderId="0">
      <alignment vertical="top"/>
    </xf>
    <xf numFmtId="179" fontId="246" fillId="64" borderId="0">
      <alignment vertical="top"/>
    </xf>
    <xf numFmtId="184" fontId="246" fillId="64" borderId="0">
      <alignment horizontal="left" vertical="top" indent="7"/>
    </xf>
    <xf numFmtId="179" fontId="245" fillId="64" borderId="0">
      <alignment vertical="top"/>
    </xf>
    <xf numFmtId="179" fontId="247" fillId="64" borderId="0">
      <alignment vertical="top"/>
    </xf>
    <xf numFmtId="184" fontId="247" fillId="64" borderId="0">
      <alignment horizontal="left" vertical="top" indent="8"/>
    </xf>
    <xf numFmtId="187" fontId="36" fillId="0" borderId="0" applyNumberFormat="0" applyAlignment="0">
      <alignment horizontal="left"/>
    </xf>
    <xf numFmtId="0" fontId="248" fillId="0" borderId="2" applyNumberFormat="0" applyFill="0">
      <alignment vertical="center"/>
    </xf>
    <xf numFmtId="267" fontId="249" fillId="0" borderId="0" applyFill="0" applyBorder="0" applyAlignment="0"/>
    <xf numFmtId="252" fontId="249" fillId="0" borderId="0" applyFill="0" applyBorder="0" applyAlignment="0"/>
    <xf numFmtId="267" fontId="249" fillId="0" borderId="0" applyFill="0" applyBorder="0" applyAlignment="0"/>
    <xf numFmtId="268" fontId="249" fillId="0" borderId="0" applyFill="0" applyBorder="0" applyAlignment="0"/>
    <xf numFmtId="252" fontId="249" fillId="0" borderId="0" applyFill="0" applyBorder="0" applyAlignment="0"/>
    <xf numFmtId="37" fontId="250" fillId="0" borderId="0" applyNumberFormat="0" applyFill="0" applyBorder="0" applyAlignment="0" applyProtection="0">
      <alignment horizontal="right"/>
    </xf>
    <xf numFmtId="330" fontId="251" fillId="0" borderId="0"/>
    <xf numFmtId="3" fontId="252" fillId="0" borderId="0"/>
    <xf numFmtId="331"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22" fontId="3" fillId="0" borderId="0" applyFont="0" applyFill="0" applyBorder="0" applyAlignment="0" applyProtection="0"/>
    <xf numFmtId="224" fontId="3" fillId="0" borderId="0" applyFont="0" applyFill="0" applyBorder="0" applyAlignment="0" applyProtection="0"/>
    <xf numFmtId="333"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5" fontId="40" fillId="0" borderId="4">
      <protection locked="0"/>
    </xf>
    <xf numFmtId="175" fontId="43" fillId="0" borderId="5" applyBorder="0"/>
    <xf numFmtId="175"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4" fontId="85" fillId="0" borderId="73"/>
    <xf numFmtId="274" fontId="35" fillId="0" borderId="74"/>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5"/>
    <xf numFmtId="175"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1"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7"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0" fontId="103" fillId="38" borderId="76"/>
    <xf numFmtId="1" fontId="109" fillId="9" borderId="34"/>
    <xf numFmtId="244" fontId="85" fillId="0" borderId="77"/>
    <xf numFmtId="0" fontId="80" fillId="0" borderId="36"/>
    <xf numFmtId="246" fontId="48" fillId="0" borderId="26"/>
    <xf numFmtId="247" fontId="48" fillId="0" borderId="26"/>
    <xf numFmtId="248" fontId="48" fillId="0" borderId="26"/>
    <xf numFmtId="250" fontId="48" fillId="0" borderId="26"/>
    <xf numFmtId="253" fontId="48" fillId="0" borderId="26"/>
    <xf numFmtId="254" fontId="48" fillId="0" borderId="26"/>
    <xf numFmtId="261" fontId="48" fillId="0" borderId="26"/>
    <xf numFmtId="265" fontId="48" fillId="0" borderId="26"/>
    <xf numFmtId="266" fontId="48" fillId="0" borderId="26"/>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4"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5" fontId="47" fillId="57" borderId="5" applyFont="0" applyFill="0" applyBorder="0" applyAlignment="0" applyProtection="0">
      <protection locked="0"/>
    </xf>
    <xf numFmtId="175" fontId="3" fillId="9" borderId="28" applyNumberFormat="0" applyFont="0" applyBorder="0" applyAlignment="0">
      <alignment horizontal="centerContinuous"/>
    </xf>
    <xf numFmtId="175"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7"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1"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49" fontId="253" fillId="47" borderId="5">
      <alignment horizontal="center"/>
    </xf>
    <xf numFmtId="0" fontId="3" fillId="0" borderId="0"/>
    <xf numFmtId="0" fontId="24" fillId="0" borderId="0"/>
    <xf numFmtId="175" fontId="43" fillId="0" borderId="5" applyBorder="0"/>
    <xf numFmtId="175"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2" fontId="35" fillId="0" borderId="83">
      <alignment horizontal="center" vertical="center"/>
      <protection locked="0"/>
    </xf>
    <xf numFmtId="15" fontId="35" fillId="0" borderId="83">
      <alignment horizontal="center" vertical="center"/>
      <protection locked="0"/>
    </xf>
    <xf numFmtId="233"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0" fontId="35" fillId="0" borderId="83">
      <alignment vertical="center"/>
      <protection locked="0"/>
    </xf>
    <xf numFmtId="232" fontId="35" fillId="0" borderId="83">
      <alignment horizontal="right" vertical="center"/>
      <protection locked="0"/>
    </xf>
    <xf numFmtId="237" fontId="35" fillId="0" borderId="83">
      <alignment horizontal="right" vertical="center"/>
      <protection locked="0"/>
    </xf>
    <xf numFmtId="233"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6" fontId="48" fillId="0" borderId="26"/>
    <xf numFmtId="250" fontId="48" fillId="0" borderId="26"/>
    <xf numFmtId="261" fontId="48" fillId="0" borderId="26"/>
    <xf numFmtId="240" fontId="26" fillId="0" borderId="20" applyFill="0"/>
    <xf numFmtId="274" fontId="35" fillId="0" borderId="78"/>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9"/>
    <xf numFmtId="0" fontId="148" fillId="0" borderId="19" applyNumberFormat="0" applyAlignment="0" applyProtection="0">
      <alignment horizontal="left" vertical="center"/>
    </xf>
    <xf numFmtId="323" fontId="3" fillId="23" borderId="18" applyFill="0" applyBorder="0" applyAlignment="0">
      <alignment horizontal="centerContinuous"/>
    </xf>
    <xf numFmtId="311"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3"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5" fontId="35" fillId="0" borderId="117">
      <alignment horizontal="center" vertical="center"/>
      <protection locked="0"/>
    </xf>
    <xf numFmtId="0" fontId="35" fillId="0" borderId="117">
      <alignment vertical="center"/>
      <protection locked="0"/>
    </xf>
    <xf numFmtId="236" fontId="35" fillId="0" borderId="232">
      <alignment horizontal="center" vertical="center"/>
      <protection locked="0"/>
    </xf>
    <xf numFmtId="0" fontId="103" fillId="38" borderId="258"/>
    <xf numFmtId="235"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6" fontId="35" fillId="0" borderId="297">
      <alignment horizontal="right" vertical="center"/>
      <protection locked="0"/>
    </xf>
    <xf numFmtId="4" fontId="27" fillId="19" borderId="84" applyNumberFormat="0" applyProtection="0">
      <alignment horizontal="left" vertical="center" indent="1"/>
    </xf>
    <xf numFmtId="235" fontId="35" fillId="0" borderId="156">
      <alignment horizontal="center" vertical="center"/>
      <protection locked="0"/>
    </xf>
    <xf numFmtId="0" fontId="95" fillId="0" borderId="155" applyNumberFormat="0" applyFill="0" applyAlignment="0" applyProtection="0"/>
    <xf numFmtId="233" fontId="35" fillId="0" borderId="297">
      <alignment horizontal="center" vertical="center"/>
      <protection locked="0"/>
    </xf>
    <xf numFmtId="0" fontId="23" fillId="0" borderId="0"/>
    <xf numFmtId="15" fontId="35" fillId="0" borderId="332">
      <alignment horizontal="center" vertical="center"/>
      <protection locked="0"/>
    </xf>
    <xf numFmtId="236" fontId="35" fillId="0" borderId="377">
      <alignment horizontal="center" vertical="center"/>
      <protection locked="0"/>
    </xf>
    <xf numFmtId="167" fontId="24" fillId="0" borderId="0" applyFont="0" applyFill="0" applyBorder="0" applyAlignment="0" applyProtection="0"/>
    <xf numFmtId="274" fontId="35" fillId="0" borderId="152"/>
    <xf numFmtId="235" fontId="35" fillId="0" borderId="205">
      <alignment horizontal="right" vertical="center"/>
      <protection locked="0"/>
    </xf>
    <xf numFmtId="236" fontId="35" fillId="0" borderId="265">
      <alignment horizontal="right" vertical="center"/>
      <protection locked="0"/>
    </xf>
    <xf numFmtId="0" fontId="85" fillId="0" borderId="121"/>
    <xf numFmtId="232" fontId="35" fillId="0" borderId="193">
      <alignment horizontal="right" vertical="center"/>
      <protection locked="0"/>
    </xf>
    <xf numFmtId="1" fontId="3" fillId="1" borderId="306">
      <protection locked="0"/>
    </xf>
    <xf numFmtId="0" fontId="23" fillId="0" borderId="0"/>
    <xf numFmtId="232" fontId="35" fillId="0" borderId="117">
      <alignment horizontal="right" vertical="center"/>
      <protection locked="0"/>
    </xf>
    <xf numFmtId="234" fontId="35" fillId="0" borderId="117">
      <alignment horizontal="center" vertical="center"/>
      <protection locked="0"/>
    </xf>
    <xf numFmtId="236" fontId="35" fillId="0" borderId="117">
      <alignment horizontal="center" vertical="center"/>
      <protection locked="0"/>
    </xf>
    <xf numFmtId="0" fontId="23" fillId="0" borderId="0"/>
    <xf numFmtId="323"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2" fontId="35" fillId="0" borderId="213">
      <alignment horizontal="center" vertical="center"/>
      <protection locked="0"/>
    </xf>
    <xf numFmtId="0" fontId="35" fillId="0" borderId="377">
      <alignment vertical="center"/>
      <protection locked="0"/>
    </xf>
    <xf numFmtId="49" fontId="36" fillId="0" borderId="125"/>
    <xf numFmtId="270" fontId="115" fillId="46" borderId="177">
      <protection hidden="1"/>
    </xf>
    <xf numFmtId="15" fontId="35" fillId="0" borderId="290">
      <alignment horizontal="center" vertical="center"/>
      <protection locked="0"/>
    </xf>
    <xf numFmtId="0" fontId="103" fillId="38" borderId="321"/>
    <xf numFmtId="0" fontId="85" fillId="0" borderId="249"/>
    <xf numFmtId="250" fontId="48" fillId="0" borderId="15"/>
    <xf numFmtId="233" fontId="35" fillId="0" borderId="179">
      <alignment horizontal="center" vertical="center"/>
      <protection locked="0"/>
    </xf>
    <xf numFmtId="244" fontId="85" fillId="0" borderId="292"/>
    <xf numFmtId="237" fontId="35" fillId="0" borderId="354">
      <alignment horizontal="right" vertical="center"/>
      <protection locked="0"/>
    </xf>
    <xf numFmtId="0" fontId="118" fillId="21" borderId="127"/>
    <xf numFmtId="0" fontId="110" fillId="43" borderId="127" applyNumberFormat="0" applyFont="0" applyAlignment="0" applyProtection="0"/>
    <xf numFmtId="237" fontId="35" fillId="0" borderId="232">
      <alignment horizontal="right" vertical="center"/>
      <protection locked="0"/>
    </xf>
    <xf numFmtId="323" fontId="3" fillId="23" borderId="373" applyFill="0" applyBorder="0" applyAlignment="0">
      <alignment horizontal="centerContinuous"/>
    </xf>
    <xf numFmtId="9" fontId="36" fillId="71" borderId="16" applyProtection="0">
      <alignment horizontal="right"/>
      <protection locked="0"/>
    </xf>
    <xf numFmtId="311" fontId="219" fillId="0" borderId="272" applyBorder="0">
      <protection locked="0"/>
    </xf>
    <xf numFmtId="235" fontId="35" fillId="0" borderId="245">
      <alignment horizontal="center" vertical="center"/>
      <protection locked="0"/>
    </xf>
    <xf numFmtId="235" fontId="35" fillId="0" borderId="232">
      <alignment horizontal="right" vertical="center"/>
      <protection locked="0"/>
    </xf>
    <xf numFmtId="274" fontId="35" fillId="0" borderId="293"/>
    <xf numFmtId="311" fontId="219" fillId="0" borderId="200" applyBorder="0">
      <protection locked="0"/>
    </xf>
    <xf numFmtId="4" fontId="27" fillId="19" borderId="288" applyNumberFormat="0" applyProtection="0">
      <alignment horizontal="left" vertical="center" indent="1"/>
    </xf>
    <xf numFmtId="235" fontId="35" fillId="0" borderId="290">
      <alignment horizontal="center" vertical="center"/>
      <protection locked="0"/>
    </xf>
    <xf numFmtId="236" fontId="35" fillId="0" borderId="377">
      <alignment horizontal="center" vertical="center"/>
      <protection locked="0"/>
    </xf>
    <xf numFmtId="234" fontId="35" fillId="0" borderId="277">
      <alignment horizontal="right" vertical="center"/>
      <protection locked="0"/>
    </xf>
    <xf numFmtId="234" fontId="35" fillId="0" borderId="277">
      <alignment horizontal="center" vertical="center"/>
      <protection locked="0"/>
    </xf>
    <xf numFmtId="0" fontId="85" fillId="0" borderId="107"/>
    <xf numFmtId="235" fontId="35" fillId="0" borderId="297">
      <alignment horizontal="right" vertical="center"/>
      <protection locked="0"/>
    </xf>
    <xf numFmtId="311" fontId="219" fillId="0" borderId="272" applyBorder="0">
      <protection locked="0"/>
    </xf>
    <xf numFmtId="274" fontId="35" fillId="0" borderId="106"/>
    <xf numFmtId="265" fontId="48" fillId="0" borderId="15"/>
    <xf numFmtId="266" fontId="48" fillId="0" borderId="15"/>
    <xf numFmtId="254" fontId="48" fillId="0" borderId="15"/>
    <xf numFmtId="0" fontId="103" fillId="38" borderId="104"/>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6" fontId="35" fillId="0" borderId="297">
      <alignment horizontal="center" vertical="center"/>
      <protection locked="0"/>
    </xf>
    <xf numFmtId="0" fontId="103" fillId="38" borderId="333"/>
    <xf numFmtId="311" fontId="219" fillId="0" borderId="108" applyBorder="0">
      <protection locked="0"/>
    </xf>
    <xf numFmtId="0" fontId="23" fillId="0" borderId="0"/>
    <xf numFmtId="234" fontId="35" fillId="0" borderId="245">
      <alignment horizontal="center" vertical="center"/>
      <protection locked="0"/>
    </xf>
    <xf numFmtId="0" fontId="85" fillId="0" borderId="107"/>
    <xf numFmtId="236" fontId="35" fillId="0" borderId="277">
      <alignment horizontal="right" vertical="center"/>
      <protection locked="0"/>
    </xf>
    <xf numFmtId="234" fontId="35" fillId="0" borderId="277">
      <alignment horizontal="center" vertical="center"/>
      <protection locked="0"/>
    </xf>
    <xf numFmtId="274" fontId="35" fillId="0" borderId="106"/>
    <xf numFmtId="244" fontId="85" fillId="0" borderId="105"/>
    <xf numFmtId="0" fontId="103" fillId="38" borderId="104"/>
    <xf numFmtId="233" fontId="35" fillId="0" borderId="205">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6" fontId="35" fillId="0" borderId="364">
      <alignment horizontal="center" vertical="center"/>
      <protection locked="0"/>
    </xf>
    <xf numFmtId="0" fontId="85" fillId="0" borderId="209"/>
    <xf numFmtId="233" fontId="35" fillId="0" borderId="341">
      <alignment horizontal="right" vertical="center"/>
      <protection locked="0"/>
    </xf>
    <xf numFmtId="234" fontId="35" fillId="0" borderId="232">
      <alignment horizontal="center" vertical="center"/>
      <protection locked="0"/>
    </xf>
    <xf numFmtId="232" fontId="35" fillId="0" borderId="364">
      <alignment horizontal="center" vertical="center"/>
      <protection locked="0"/>
    </xf>
    <xf numFmtId="0" fontId="103" fillId="38" borderId="342"/>
    <xf numFmtId="0" fontId="85" fillId="0" borderId="261"/>
    <xf numFmtId="274"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4" fontId="35" fillId="0" borderId="166"/>
    <xf numFmtId="15" fontId="35" fillId="0" borderId="156">
      <alignment horizontal="center" vertical="center"/>
      <protection locked="0"/>
    </xf>
    <xf numFmtId="232"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1" fontId="115" fillId="18" borderId="123">
      <alignment horizontal="right"/>
    </xf>
    <xf numFmtId="269" fontId="115" fillId="45" borderId="123">
      <protection hidden="1"/>
    </xf>
    <xf numFmtId="244" fontId="85" fillId="0" borderId="279"/>
    <xf numFmtId="232" fontId="35" fillId="0" borderId="205">
      <alignment horizontal="right" vertical="center"/>
      <protection locked="0"/>
    </xf>
    <xf numFmtId="235" fontId="35" fillId="0" borderId="277">
      <alignment horizontal="center" vertical="center"/>
      <protection locked="0"/>
    </xf>
    <xf numFmtId="49" fontId="100" fillId="41" borderId="371">
      <alignment horizontal="center"/>
    </xf>
    <xf numFmtId="233" fontId="35" fillId="0" borderId="377">
      <alignment horizontal="right" vertical="center"/>
      <protection locked="0"/>
    </xf>
    <xf numFmtId="15" fontId="35" fillId="0" borderId="297">
      <alignment horizontal="center" vertical="center"/>
      <protection locked="0"/>
    </xf>
    <xf numFmtId="236" fontId="35" fillId="0" borderId="332">
      <alignment horizontal="right" vertical="center"/>
      <protection locked="0"/>
    </xf>
    <xf numFmtId="235" fontId="35" fillId="0" borderId="149">
      <alignment horizontal="right" vertical="center"/>
      <protection locked="0"/>
    </xf>
    <xf numFmtId="232" fontId="35" fillId="0" borderId="149">
      <alignment horizontal="right" vertical="center"/>
      <protection locked="0"/>
    </xf>
    <xf numFmtId="234"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6" fontId="35" fillId="0" borderId="377">
      <alignment horizontal="right" vertical="center"/>
      <protection locked="0"/>
    </xf>
    <xf numFmtId="232" fontId="35" fillId="0" borderId="388">
      <alignment horizontal="center" vertical="center"/>
      <protection locked="0"/>
    </xf>
    <xf numFmtId="274" fontId="35" fillId="0" borderId="335"/>
    <xf numFmtId="309"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4" fontId="35" fillId="0" borderId="277">
      <alignment horizontal="center" vertical="center"/>
      <protection locked="0"/>
    </xf>
    <xf numFmtId="244" fontId="85" fillId="0" borderId="151"/>
    <xf numFmtId="233" fontId="35" fillId="0" borderId="297">
      <alignment horizontal="right" vertical="center"/>
      <protection locked="0"/>
    </xf>
    <xf numFmtId="232" fontId="35" fillId="0" borderId="297">
      <alignment horizontal="center" vertical="center"/>
      <protection locked="0"/>
    </xf>
    <xf numFmtId="234" fontId="35" fillId="0" borderId="332">
      <alignment horizontal="center" vertical="center"/>
      <protection locked="0"/>
    </xf>
    <xf numFmtId="234"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7" fontId="35" fillId="0" borderId="341">
      <alignment horizontal="right" vertical="center"/>
      <protection locked="0"/>
    </xf>
    <xf numFmtId="274" fontId="35" fillId="0" borderId="196"/>
    <xf numFmtId="0" fontId="91" fillId="0" borderId="352" applyNumberFormat="0" applyFill="0" applyBorder="0" applyAlignment="0" applyProtection="0"/>
    <xf numFmtId="274" fontId="35" fillId="0" borderId="357"/>
    <xf numFmtId="232" fontId="35" fillId="0" borderId="179">
      <alignment horizontal="center" vertical="center"/>
      <protection locked="0"/>
    </xf>
    <xf numFmtId="235" fontId="35" fillId="0" borderId="179">
      <alignment horizontal="center" vertical="center"/>
      <protection locked="0"/>
    </xf>
    <xf numFmtId="0" fontId="85" fillId="0" borderId="197"/>
    <xf numFmtId="311" fontId="219" fillId="0" borderId="304" applyBorder="0">
      <protection locked="0"/>
    </xf>
    <xf numFmtId="10" fontId="3" fillId="57" borderId="371" applyNumberFormat="0" applyFont="0" applyBorder="0" applyAlignment="0" applyProtection="0">
      <protection locked="0"/>
    </xf>
    <xf numFmtId="234" fontId="35" fillId="0" borderId="224">
      <alignment horizontal="right" vertical="center"/>
      <protection locked="0"/>
    </xf>
    <xf numFmtId="0" fontId="95" fillId="0" borderId="204" applyNumberFormat="0" applyFill="0" applyAlignment="0" applyProtection="0"/>
    <xf numFmtId="323" fontId="3" fillId="23" borderId="273" applyFill="0" applyBorder="0" applyAlignment="0">
      <alignment horizontal="centerContinuous"/>
    </xf>
    <xf numFmtId="175" fontId="46" fillId="0" borderId="16"/>
    <xf numFmtId="234" fontId="35" fillId="0" borderId="205">
      <alignment horizontal="center" vertical="center"/>
      <protection locked="0"/>
    </xf>
    <xf numFmtId="0" fontId="35" fillId="0" borderId="16" applyFill="0">
      <alignment horizontal="center" vertical="center"/>
    </xf>
    <xf numFmtId="274" fontId="35" fillId="0" borderId="380"/>
    <xf numFmtId="49" fontId="100" fillId="41" borderId="199">
      <alignment horizontal="center"/>
    </xf>
    <xf numFmtId="0" fontId="103" fillId="38" borderId="206"/>
    <xf numFmtId="244" fontId="85" fillId="0" borderId="299"/>
    <xf numFmtId="0" fontId="103" fillId="38" borderId="164"/>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3" fontId="35" fillId="0" borderId="163">
      <alignment horizontal="right" vertical="center"/>
      <protection locked="0"/>
    </xf>
    <xf numFmtId="237" fontId="35" fillId="0" borderId="163">
      <alignment horizontal="right" vertical="center"/>
      <protection locked="0"/>
    </xf>
    <xf numFmtId="232" fontId="35" fillId="0" borderId="163">
      <alignment horizontal="right" vertical="center"/>
      <protection locked="0"/>
    </xf>
    <xf numFmtId="236" fontId="35" fillId="0" borderId="163">
      <alignment horizontal="center" vertical="center"/>
      <protection locked="0"/>
    </xf>
    <xf numFmtId="235" fontId="35" fillId="0" borderId="163">
      <alignment horizontal="center" vertical="center"/>
      <protection locked="0"/>
    </xf>
    <xf numFmtId="233"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95" fillId="0" borderId="162" applyNumberFormat="0" applyFill="0" applyAlignment="0" applyProtection="0"/>
    <xf numFmtId="311" fontId="219" fillId="0" borderId="169" applyBorder="0">
      <protection locked="0"/>
    </xf>
    <xf numFmtId="233" fontId="35" fillId="0" borderId="245">
      <alignment horizontal="right" vertical="center"/>
      <protection locked="0"/>
    </xf>
    <xf numFmtId="311" fontId="219" fillId="0" borderId="144" applyBorder="0">
      <protection locked="0"/>
    </xf>
    <xf numFmtId="0" fontId="85" fillId="0" borderId="160"/>
    <xf numFmtId="232" fontId="35" fillId="0" borderId="332">
      <alignment horizontal="right" vertical="center"/>
      <protection locked="0"/>
    </xf>
    <xf numFmtId="274" fontId="35" fillId="0" borderId="159"/>
    <xf numFmtId="244" fontId="85" fillId="0" borderId="158"/>
    <xf numFmtId="233" fontId="35" fillId="0" borderId="297">
      <alignment horizontal="center" vertical="center"/>
      <protection locked="0"/>
    </xf>
    <xf numFmtId="0" fontId="103" fillId="38" borderId="157"/>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3" fontId="35" fillId="0" borderId="156">
      <alignment horizontal="right" vertical="center"/>
      <protection locked="0"/>
    </xf>
    <xf numFmtId="237" fontId="35" fillId="0" borderId="156">
      <alignment horizontal="right" vertical="center"/>
      <protection locked="0"/>
    </xf>
    <xf numFmtId="232" fontId="35" fillId="0" borderId="156">
      <alignment horizontal="right" vertical="center"/>
      <protection locked="0"/>
    </xf>
    <xf numFmtId="271" fontId="115" fillId="18" borderId="177">
      <alignment horizontal="right"/>
    </xf>
    <xf numFmtId="244" fontId="85" fillId="0" borderId="366"/>
    <xf numFmtId="0" fontId="59" fillId="74" borderId="126">
      <alignment horizontal="left" vertical="center" wrapText="1"/>
    </xf>
    <xf numFmtId="323" fontId="3" fillId="23" borderId="285" applyFill="0" applyBorder="0" applyAlignment="0">
      <alignment horizontal="centerContinuous"/>
    </xf>
    <xf numFmtId="233" fontId="35" fillId="0" borderId="400">
      <alignment horizontal="right" vertical="center"/>
      <protection locked="0"/>
    </xf>
    <xf numFmtId="323" fontId="3" fillId="23" borderId="328" applyFill="0" applyBorder="0" applyAlignment="0">
      <alignment horizontal="centerContinuous"/>
    </xf>
    <xf numFmtId="167" fontId="24" fillId="0" borderId="0" applyFont="0" applyFill="0" applyBorder="0" applyAlignment="0" applyProtection="0"/>
    <xf numFmtId="232" fontId="35" fillId="0" borderId="290">
      <alignment horizontal="center" vertical="center"/>
      <protection locked="0"/>
    </xf>
    <xf numFmtId="232"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2" fontId="35" fillId="0" borderId="232">
      <alignment horizontal="center" vertical="center"/>
      <protection locked="0"/>
    </xf>
    <xf numFmtId="0" fontId="115" fillId="18" borderId="123" applyProtection="0">
      <alignment horizontal="right"/>
      <protection locked="0"/>
    </xf>
    <xf numFmtId="323" fontId="3" fillId="23" borderId="99" applyFill="0" applyBorder="0" applyAlignment="0">
      <alignment horizontal="centerContinuous"/>
    </xf>
    <xf numFmtId="232" fontId="35" fillId="0" borderId="277">
      <alignment horizontal="center" vertical="center"/>
      <protection locked="0"/>
    </xf>
    <xf numFmtId="233" fontId="35" fillId="0" borderId="290">
      <alignment horizontal="right" vertical="center"/>
      <protection locked="0"/>
    </xf>
    <xf numFmtId="240" fontId="26" fillId="0" borderId="309" applyFill="0"/>
    <xf numFmtId="233" fontId="35" fillId="0" borderId="163">
      <alignment horizontal="right" vertical="center"/>
      <protection locked="0"/>
    </xf>
    <xf numFmtId="237" fontId="35" fillId="0" borderId="163">
      <alignment horizontal="right"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103" fillId="38" borderId="378"/>
    <xf numFmtId="236" fontId="35" fillId="0" borderId="341">
      <alignment horizontal="center" vertical="center"/>
      <protection locked="0"/>
    </xf>
    <xf numFmtId="1" fontId="3" fillId="1" borderId="393">
      <protection locked="0"/>
    </xf>
    <xf numFmtId="237" fontId="35" fillId="0" borderId="297">
      <alignment horizontal="right" vertical="center"/>
      <protection locked="0"/>
    </xf>
    <xf numFmtId="0" fontId="148" fillId="0" borderId="100" applyNumberFormat="0" applyAlignment="0" applyProtection="0">
      <alignment horizontal="left" vertical="center"/>
    </xf>
    <xf numFmtId="274"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4" fontId="35" fillId="0" borderId="245">
      <alignment horizontal="right" vertical="center"/>
      <protection locked="0"/>
    </xf>
    <xf numFmtId="1" fontId="3" fillId="1" borderId="143">
      <protection locked="0"/>
    </xf>
    <xf numFmtId="237"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2" fontId="35" fillId="0" borderId="245">
      <alignment horizontal="center" vertical="center"/>
      <protection locked="0"/>
    </xf>
    <xf numFmtId="0" fontId="95" fillId="0" borderId="244" applyNumberFormat="0" applyFill="0" applyAlignment="0" applyProtection="0"/>
    <xf numFmtId="236" fontId="35" fillId="0" borderId="377">
      <alignment horizontal="right" vertical="center"/>
      <protection locked="0"/>
    </xf>
    <xf numFmtId="311" fontId="219" fillId="0" borderId="144" applyBorder="0">
      <protection locked="0"/>
    </xf>
    <xf numFmtId="234" fontId="35" fillId="0" borderId="377">
      <alignment horizontal="center" vertical="center"/>
      <protection locked="0"/>
    </xf>
    <xf numFmtId="232"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3" fontId="35" fillId="0" borderId="232">
      <alignment horizontal="right" vertical="center"/>
      <protection locked="0"/>
    </xf>
    <xf numFmtId="232" fontId="35" fillId="0" borderId="232">
      <alignment horizontal="right" vertical="center"/>
      <protection locked="0"/>
    </xf>
    <xf numFmtId="236" fontId="35" fillId="0" borderId="232">
      <alignment horizontal="center" vertical="center"/>
      <protection locked="0"/>
    </xf>
    <xf numFmtId="234"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4" fontId="35" fillId="0" borderId="354">
      <alignment horizontal="center" vertical="center"/>
      <protection locked="0"/>
    </xf>
    <xf numFmtId="237" fontId="35" fillId="0" borderId="377">
      <alignment horizontal="right" vertical="center"/>
      <protection locked="0"/>
    </xf>
    <xf numFmtId="0" fontId="110" fillId="43" borderId="16" applyNumberFormat="0" applyFont="0" applyAlignment="0" applyProtection="0"/>
    <xf numFmtId="244" fontId="85" fillId="0" borderId="279"/>
    <xf numFmtId="168" fontId="3" fillId="8" borderId="16" applyNumberFormat="0" applyFont="0" applyBorder="0" applyAlignment="0" applyProtection="0"/>
    <xf numFmtId="0" fontId="103" fillId="38" borderId="278"/>
    <xf numFmtId="236" fontId="35" fillId="0" borderId="277">
      <alignment horizontal="right" vertical="center"/>
      <protection locked="0"/>
    </xf>
    <xf numFmtId="233" fontId="35" fillId="0" borderId="277">
      <alignment horizontal="right" vertical="center"/>
      <protection locked="0"/>
    </xf>
    <xf numFmtId="237"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5" fontId="35" fillId="0" borderId="277">
      <alignment horizontal="center" vertical="center"/>
      <protection locked="0"/>
    </xf>
    <xf numFmtId="15" fontId="35" fillId="0" borderId="277">
      <alignment horizontal="center" vertical="center"/>
      <protection locked="0"/>
    </xf>
    <xf numFmtId="0" fontId="85" fillId="0" borderId="107"/>
    <xf numFmtId="232" fontId="35" fillId="0" borderId="277">
      <alignment horizontal="center" vertical="center"/>
      <protection locked="0"/>
    </xf>
    <xf numFmtId="175" fontId="3" fillId="9" borderId="122" applyNumberFormat="0" applyFont="0" applyBorder="0" applyAlignment="0">
      <alignment horizontal="centerContinuous"/>
    </xf>
    <xf numFmtId="274" fontId="35" fillId="0" borderId="280"/>
    <xf numFmtId="244" fontId="85" fillId="0" borderId="279"/>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3" fontId="35" fillId="0" borderId="277">
      <alignment horizontal="center" vertical="center"/>
      <protection locked="0"/>
    </xf>
    <xf numFmtId="1" fontId="3" fillId="1" borderId="238">
      <protection locked="0"/>
    </xf>
    <xf numFmtId="185" fontId="47" fillId="57" borderId="16" applyFont="0" applyFill="0" applyBorder="0" applyAlignment="0" applyProtection="0">
      <protection locked="0"/>
    </xf>
    <xf numFmtId="323" fontId="3" fillId="23" borderId="145" applyFill="0" applyBorder="0" applyAlignment="0">
      <alignment horizontal="centerContinuous"/>
    </xf>
    <xf numFmtId="311"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4" fontId="35" fillId="0" borderId="300"/>
    <xf numFmtId="244" fontId="85" fillId="0" borderId="299"/>
    <xf numFmtId="0" fontId="148" fillId="0" borderId="202" applyNumberFormat="0" applyAlignment="0" applyProtection="0">
      <alignment horizontal="left" vertical="center"/>
    </xf>
    <xf numFmtId="236" fontId="35" fillId="0" borderId="297">
      <alignment horizontal="right" vertical="center"/>
      <protection locked="0"/>
    </xf>
    <xf numFmtId="235" fontId="35" fillId="0" borderId="297">
      <alignment horizontal="right" vertical="center"/>
      <protection locked="0"/>
    </xf>
    <xf numFmtId="234" fontId="35" fillId="0" borderId="297">
      <alignment horizontal="right" vertical="center"/>
      <protection locked="0"/>
    </xf>
    <xf numFmtId="232"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15" fontId="35" fillId="0" borderId="297">
      <alignment horizontal="center" vertical="center"/>
      <protection locked="0"/>
    </xf>
    <xf numFmtId="232" fontId="35" fillId="0" borderId="297">
      <alignment horizontal="center" vertical="center"/>
      <protection locked="0"/>
    </xf>
    <xf numFmtId="0" fontId="95" fillId="0" borderId="296" applyNumberFormat="0" applyFill="0" applyAlignment="0" applyProtection="0"/>
    <xf numFmtId="233" fontId="35" fillId="0" borderId="332">
      <alignment horizontal="right" vertical="center"/>
      <protection locked="0"/>
    </xf>
    <xf numFmtId="0" fontId="35" fillId="0" borderId="332">
      <alignment vertical="center"/>
      <protection locked="0"/>
    </xf>
    <xf numFmtId="0" fontId="23" fillId="0" borderId="0"/>
    <xf numFmtId="274" fontId="35" fillId="0" borderId="300"/>
    <xf numFmtId="234" fontId="35" fillId="0" borderId="377">
      <alignment horizontal="right" vertical="center"/>
      <protection locked="0"/>
    </xf>
    <xf numFmtId="0" fontId="103" fillId="38" borderId="298"/>
    <xf numFmtId="15" fontId="35" fillId="0" borderId="377">
      <alignment horizontal="center" vertical="center"/>
      <protection locked="0"/>
    </xf>
    <xf numFmtId="235" fontId="35" fillId="0" borderId="297">
      <alignment horizontal="right" vertical="center"/>
      <protection locked="0"/>
    </xf>
    <xf numFmtId="234" fontId="35" fillId="0" borderId="297">
      <alignment horizontal="right" vertical="center"/>
      <protection locked="0"/>
    </xf>
    <xf numFmtId="237"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233"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3" fontId="3" fillId="23" borderId="240" applyFill="0" applyBorder="0" applyAlignment="0">
      <alignment horizontal="centerContinuous"/>
    </xf>
    <xf numFmtId="0" fontId="23" fillId="0" borderId="0"/>
    <xf numFmtId="175" fontId="3" fillId="9" borderId="351" applyNumberFormat="0" applyFont="0" applyBorder="0" applyAlignment="0">
      <alignment horizontal="centerContinuous"/>
    </xf>
    <xf numFmtId="233" fontId="35" fillId="0" borderId="364">
      <alignment horizontal="center" vertical="center"/>
      <protection locked="0"/>
    </xf>
    <xf numFmtId="235" fontId="35" fillId="0" borderId="332">
      <alignment horizontal="right" vertical="center"/>
      <protection locked="0"/>
    </xf>
    <xf numFmtId="234" fontId="35" fillId="0" borderId="332">
      <alignment horizontal="right" vertical="center"/>
      <protection locked="0"/>
    </xf>
    <xf numFmtId="233" fontId="35" fillId="0" borderId="332">
      <alignment horizontal="right" vertical="center"/>
      <protection locked="0"/>
    </xf>
    <xf numFmtId="10" fontId="3" fillId="57" borderId="199" applyNumberFormat="0" applyFont="0" applyBorder="0" applyAlignment="0" applyProtection="0">
      <protection locked="0"/>
    </xf>
    <xf numFmtId="233"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4" fontId="35" fillId="0" borderId="380"/>
    <xf numFmtId="244" fontId="85" fillId="0" borderId="379"/>
    <xf numFmtId="234" fontId="35" fillId="0" borderId="377">
      <alignment horizontal="right" vertical="center"/>
      <protection locked="0"/>
    </xf>
    <xf numFmtId="234" fontId="35" fillId="0" borderId="377">
      <alignment horizontal="center" vertical="center"/>
      <protection locked="0"/>
    </xf>
    <xf numFmtId="233" fontId="35" fillId="0" borderId="377">
      <alignment horizontal="center" vertical="center"/>
      <protection locked="0"/>
    </xf>
    <xf numFmtId="1" fontId="3" fillId="1" borderId="326">
      <protection locked="0"/>
    </xf>
    <xf numFmtId="311" fontId="219" fillId="0" borderId="327" applyBorder="0">
      <protection locked="0"/>
    </xf>
    <xf numFmtId="274" fontId="35" fillId="0" borderId="106"/>
    <xf numFmtId="240" fontId="26" fillId="0" borderId="101" applyFill="0"/>
    <xf numFmtId="1" fontId="3" fillId="1" borderId="370">
      <protection locked="0"/>
    </xf>
    <xf numFmtId="0" fontId="118" fillId="21" borderId="16"/>
    <xf numFmtId="274" fontId="35" fillId="0" borderId="208"/>
    <xf numFmtId="240" fontId="26" fillId="0" borderId="203" applyFill="0"/>
    <xf numFmtId="49" fontId="100" fillId="47" borderId="16">
      <alignment horizontal="center"/>
    </xf>
    <xf numFmtId="271" fontId="115" fillId="18" borderId="123">
      <alignment horizontal="right"/>
    </xf>
    <xf numFmtId="202" fontId="115" fillId="18" borderId="123">
      <alignment horizontal="right"/>
      <protection hidden="1"/>
    </xf>
    <xf numFmtId="270" fontId="115" fillId="46" borderId="123">
      <protection hidden="1"/>
    </xf>
    <xf numFmtId="269" fontId="115" fillId="45" borderId="123">
      <protection hidden="1"/>
    </xf>
    <xf numFmtId="261" fontId="48" fillId="0" borderId="15"/>
    <xf numFmtId="253" fontId="48" fillId="0" borderId="15"/>
    <xf numFmtId="250" fontId="48" fillId="0" borderId="15"/>
    <xf numFmtId="248" fontId="48" fillId="0" borderId="15"/>
    <xf numFmtId="247" fontId="48" fillId="0" borderId="15"/>
    <xf numFmtId="246" fontId="48" fillId="0" borderId="15"/>
    <xf numFmtId="240" fontId="26" fillId="0" borderId="375" applyFill="0"/>
    <xf numFmtId="244" fontId="85" fillId="0" borderId="105"/>
    <xf numFmtId="0" fontId="104" fillId="43" borderId="199" applyProtection="0"/>
    <xf numFmtId="0" fontId="103" fillId="38" borderId="278"/>
    <xf numFmtId="0" fontId="103" fillId="38" borderId="104"/>
    <xf numFmtId="236" fontId="35" fillId="0" borderId="205">
      <alignment horizontal="center" vertical="center"/>
      <protection locked="0"/>
    </xf>
    <xf numFmtId="235"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235"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233" fontId="35" fillId="0" borderId="277">
      <alignment horizontal="center" vertical="center"/>
      <protection locked="0"/>
    </xf>
    <xf numFmtId="244" fontId="85" fillId="0" borderId="334"/>
    <xf numFmtId="233" fontId="35" fillId="0" borderId="332">
      <alignment horizontal="center" vertical="center"/>
      <protection locked="0"/>
    </xf>
    <xf numFmtId="233" fontId="35" fillId="0" borderId="149">
      <alignment horizontal="right" vertical="center"/>
      <protection locked="0"/>
    </xf>
    <xf numFmtId="236" fontId="35" fillId="0" borderId="149">
      <alignment horizontal="center" vertical="center"/>
      <protection locked="0"/>
    </xf>
    <xf numFmtId="15" fontId="35" fillId="0" borderId="149">
      <alignment horizontal="center" vertical="center"/>
      <protection locked="0"/>
    </xf>
    <xf numFmtId="232"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7"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3" fontId="35" fillId="0" borderId="354">
      <alignment horizontal="center" vertical="center"/>
      <protection locked="0"/>
    </xf>
    <xf numFmtId="236" fontId="35" fillId="0" borderId="354">
      <alignment horizontal="center" vertical="center"/>
      <protection locked="0"/>
    </xf>
    <xf numFmtId="0" fontId="35" fillId="0" borderId="354">
      <alignment vertical="center"/>
      <protection locked="0"/>
    </xf>
    <xf numFmtId="232" fontId="35" fillId="0" borderId="354">
      <alignment horizontal="right" vertical="center"/>
      <protection locked="0"/>
    </xf>
    <xf numFmtId="233" fontId="35" fillId="0" borderId="354">
      <alignment horizontal="right" vertical="center"/>
      <protection locked="0"/>
    </xf>
    <xf numFmtId="236" fontId="35" fillId="0" borderId="35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233"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3" fontId="35" fillId="0" borderId="257">
      <alignment horizontal="right" vertical="center"/>
      <protection locked="0"/>
    </xf>
    <xf numFmtId="234" fontId="35" fillId="0" borderId="257">
      <alignment horizontal="right" vertical="center"/>
      <protection locked="0"/>
    </xf>
    <xf numFmtId="236" fontId="35" fillId="0" borderId="257">
      <alignment horizontal="right" vertical="center"/>
      <protection locked="0"/>
    </xf>
    <xf numFmtId="234" fontId="35" fillId="0" borderId="311">
      <alignment horizontal="center" vertical="center"/>
      <protection locked="0"/>
    </xf>
    <xf numFmtId="235" fontId="35" fillId="0" borderId="311">
      <alignment horizontal="center" vertical="center"/>
      <protection locked="0"/>
    </xf>
    <xf numFmtId="232" fontId="35" fillId="0" borderId="311">
      <alignment horizontal="right" vertical="center"/>
      <protection locked="0"/>
    </xf>
    <xf numFmtId="237" fontId="35" fillId="0" borderId="311">
      <alignment horizontal="right" vertical="center"/>
      <protection locked="0"/>
    </xf>
    <xf numFmtId="233" fontId="35" fillId="0" borderId="311">
      <alignment horizontal="right" vertical="center"/>
      <protection locked="0"/>
    </xf>
    <xf numFmtId="236" fontId="35" fillId="0" borderId="311">
      <alignment horizontal="right" vertical="center"/>
      <protection locked="0"/>
    </xf>
    <xf numFmtId="0" fontId="95" fillId="0" borderId="223" applyNumberFormat="0" applyFill="0" applyAlignment="0" applyProtection="0"/>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0" fontId="35" fillId="0" borderId="224">
      <alignment vertical="center"/>
      <protection locked="0"/>
    </xf>
    <xf numFmtId="232" fontId="35" fillId="0" borderId="224">
      <alignment horizontal="right" vertical="center"/>
      <protection locked="0"/>
    </xf>
    <xf numFmtId="237" fontId="35" fillId="0" borderId="224">
      <alignment horizontal="right" vertical="center"/>
      <protection locked="0"/>
    </xf>
    <xf numFmtId="233"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40" fontId="26" fillId="0" borderId="397" applyFill="0"/>
    <xf numFmtId="3" fontId="79" fillId="10" borderId="127" applyFont="0" applyAlignment="0" applyProtection="0"/>
    <xf numFmtId="244" fontId="85" fillId="0" borderId="226"/>
    <xf numFmtId="270" fontId="115" fillId="46" borderId="352">
      <protection hidden="1"/>
    </xf>
    <xf numFmtId="240" fontId="26" fillId="0" borderId="287" applyFill="0"/>
    <xf numFmtId="0" fontId="35" fillId="0" borderId="177" applyNumberFormat="0" applyFill="0" applyAlignment="0" applyProtection="0"/>
    <xf numFmtId="0" fontId="95" fillId="0" borderId="178" applyNumberFormat="0" applyFill="0" applyAlignment="0" applyProtection="0"/>
    <xf numFmtId="234" fontId="35" fillId="0" borderId="179">
      <alignment horizontal="center" vertical="center"/>
      <protection locked="0"/>
    </xf>
    <xf numFmtId="235" fontId="35" fillId="0" borderId="179">
      <alignment horizontal="center" vertical="center"/>
      <protection locked="0"/>
    </xf>
    <xf numFmtId="236" fontId="35" fillId="0" borderId="179">
      <alignment horizontal="center" vertical="center"/>
      <protection locked="0"/>
    </xf>
    <xf numFmtId="0" fontId="35" fillId="0" borderId="179">
      <alignment vertical="center"/>
      <protection locked="0"/>
    </xf>
    <xf numFmtId="233" fontId="35" fillId="0" borderId="179">
      <alignment horizontal="right" vertical="center"/>
      <protection locked="0"/>
    </xf>
    <xf numFmtId="235" fontId="35" fillId="0" borderId="179">
      <alignment horizontal="right" vertical="center"/>
      <protection locked="0"/>
    </xf>
    <xf numFmtId="0" fontId="95" fillId="0" borderId="128" applyNumberFormat="0" applyFill="0" applyAlignment="0" applyProtection="0"/>
    <xf numFmtId="232" fontId="35" fillId="0" borderId="129">
      <alignment horizontal="center" vertical="center"/>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0" fontId="35" fillId="0" borderId="129">
      <alignment vertical="center"/>
      <protection locked="0"/>
    </xf>
    <xf numFmtId="233"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6" fontId="35" fillId="0" borderId="117">
      <alignment horizontal="center"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44"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118"/>
    <xf numFmtId="240" fontId="26" fillId="0" borderId="222" applyFill="0"/>
    <xf numFmtId="274" fontId="35" fillId="0" borderId="227"/>
    <xf numFmtId="0" fontId="103" fillId="38" borderId="92"/>
    <xf numFmtId="244" fontId="85" fillId="0" borderId="119"/>
    <xf numFmtId="250" fontId="48" fillId="0" borderId="15"/>
    <xf numFmtId="0" fontId="148" fillId="0" borderId="349" applyNumberFormat="0" applyAlignment="0" applyProtection="0">
      <alignment horizontal="left" vertical="center"/>
    </xf>
    <xf numFmtId="244" fontId="85" fillId="0" borderId="93"/>
    <xf numFmtId="269" fontId="115" fillId="45" borderId="177">
      <protection hidden="1"/>
    </xf>
    <xf numFmtId="270" fontId="115" fillId="46" borderId="177">
      <protection hidden="1"/>
    </xf>
    <xf numFmtId="202" fontId="115" fillId="18" borderId="177">
      <alignment horizontal="right"/>
      <protection hidden="1"/>
    </xf>
    <xf numFmtId="271"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234" fontId="35" fillId="0" borderId="388">
      <alignment horizontal="right" vertical="center"/>
      <protection locked="0"/>
    </xf>
    <xf numFmtId="232" fontId="35" fillId="0" borderId="400">
      <alignment horizontal="center" vertical="center"/>
      <protection locked="0"/>
    </xf>
    <xf numFmtId="236" fontId="35" fillId="0" borderId="400">
      <alignment horizontal="center" vertical="center"/>
      <protection locked="0"/>
    </xf>
    <xf numFmtId="0" fontId="35" fillId="0" borderId="364">
      <alignment vertical="center"/>
      <protection locked="0"/>
    </xf>
    <xf numFmtId="236"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09"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0" fontId="26" fillId="0" borderId="115" applyFill="0"/>
    <xf numFmtId="274" fontId="35" fillId="0" borderId="120"/>
    <xf numFmtId="311"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3" fontId="35" fillId="0" borderId="311">
      <alignment horizontal="center" vertical="center"/>
      <protection locked="0"/>
    </xf>
    <xf numFmtId="0" fontId="35" fillId="0" borderId="311">
      <alignment vertical="center"/>
      <protection locked="0"/>
    </xf>
    <xf numFmtId="232" fontId="35" fillId="0" borderId="311">
      <alignment horizontal="right" vertical="center"/>
      <protection locked="0"/>
    </xf>
    <xf numFmtId="233" fontId="35" fillId="0" borderId="311">
      <alignment horizontal="right" vertical="center"/>
      <protection locked="0"/>
    </xf>
    <xf numFmtId="235" fontId="35" fillId="0" borderId="311">
      <alignment horizontal="right" vertical="center"/>
      <protection locked="0"/>
    </xf>
    <xf numFmtId="240" fontId="26" fillId="0" borderId="89" applyFill="0"/>
    <xf numFmtId="274" fontId="35" fillId="0" borderId="94"/>
    <xf numFmtId="0" fontId="103" fillId="38" borderId="312"/>
    <xf numFmtId="244" fontId="85" fillId="0" borderId="313"/>
    <xf numFmtId="274"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2" fontId="35" fillId="0" borderId="320">
      <alignment horizontal="center" vertical="center"/>
      <protection locked="0"/>
    </xf>
    <xf numFmtId="234" fontId="35" fillId="0" borderId="320">
      <alignment horizontal="center" vertical="center"/>
      <protection locked="0"/>
    </xf>
    <xf numFmtId="237" fontId="35" fillId="0" borderId="320">
      <alignment horizontal="right" vertical="center"/>
      <protection locked="0"/>
    </xf>
    <xf numFmtId="0" fontId="85" fillId="0" borderId="184"/>
    <xf numFmtId="168" fontId="3" fillId="8" borderId="199" applyNumberFormat="0" applyFont="0" applyBorder="0" applyAlignment="0" applyProtection="0"/>
    <xf numFmtId="323" fontId="3" fillId="23" borderId="220" applyFill="0" applyBorder="0" applyAlignment="0">
      <alignment horizontal="centerContinuous"/>
    </xf>
    <xf numFmtId="0" fontId="85" fillId="0" borderId="324"/>
    <xf numFmtId="0" fontId="35" fillId="0" borderId="290">
      <alignment vertical="center"/>
      <protection locked="0"/>
    </xf>
    <xf numFmtId="234" fontId="35" fillId="0" borderId="311">
      <alignment horizontal="right" vertical="center"/>
      <protection locked="0"/>
    </xf>
    <xf numFmtId="274" fontId="35" fillId="0" borderId="293"/>
    <xf numFmtId="185" fontId="47" fillId="57" borderId="127" applyFont="0" applyFill="0" applyBorder="0" applyAlignment="0" applyProtection="0">
      <protection locked="0"/>
    </xf>
    <xf numFmtId="10" fontId="3" fillId="57" borderId="127" applyNumberFormat="0" applyFont="0" applyBorder="0" applyAlignment="0" applyProtection="0">
      <protection locked="0"/>
    </xf>
    <xf numFmtId="235" fontId="35" fillId="0" borderId="388">
      <alignment horizontal="right" vertical="center"/>
      <protection locked="0"/>
    </xf>
    <xf numFmtId="309" fontId="156" fillId="6" borderId="127"/>
    <xf numFmtId="175" fontId="3" fillId="9" borderId="176" applyNumberFormat="0" applyFont="0" applyBorder="0" applyAlignment="0">
      <alignment horizontal="centerContinuous"/>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0" fontId="35" fillId="0" borderId="290">
      <alignment vertical="center"/>
      <protection locked="0"/>
    </xf>
    <xf numFmtId="237" fontId="35" fillId="0" borderId="290">
      <alignment horizontal="right" vertical="center"/>
      <protection locked="0"/>
    </xf>
    <xf numFmtId="0" fontId="85" fillId="0" borderId="133"/>
    <xf numFmtId="237" fontId="35" fillId="0" borderId="36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311" fontId="219" fillId="0" borderId="219" applyBorder="0">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7" fontId="35" fillId="0" borderId="257">
      <alignment horizontal="right" vertical="center"/>
      <protection locked="0"/>
    </xf>
    <xf numFmtId="323" fontId="3" fillId="23" borderId="173" applyFill="0" applyBorder="0" applyAlignment="0">
      <alignment horizontal="centerContinuous"/>
    </xf>
    <xf numFmtId="233" fontId="35" fillId="0" borderId="257">
      <alignment horizontal="right" vertical="center"/>
      <protection locked="0"/>
    </xf>
    <xf numFmtId="234" fontId="35" fillId="0" borderId="257">
      <alignment horizontal="right" vertical="center"/>
      <protection locked="0"/>
    </xf>
    <xf numFmtId="1" fontId="3" fillId="1" borderId="218">
      <protection locked="0"/>
    </xf>
    <xf numFmtId="244" fontId="85" fillId="0" borderId="259"/>
    <xf numFmtId="311" fontId="219" fillId="0" borderId="252" applyBorder="0">
      <protection locked="0"/>
    </xf>
    <xf numFmtId="0" fontId="63" fillId="0" borderId="127">
      <alignment horizontal="centerContinuous"/>
    </xf>
    <xf numFmtId="0" fontId="18" fillId="0" borderId="352" applyNumberFormat="0" applyFill="0" applyBorder="0" applyAlignment="0" applyProtection="0"/>
    <xf numFmtId="234" fontId="35" fillId="0" borderId="354">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4" fontId="35" fillId="0" borderId="265">
      <alignment horizontal="right" vertical="center"/>
      <protection locked="0"/>
    </xf>
    <xf numFmtId="0" fontId="103" fillId="38" borderId="266"/>
    <xf numFmtId="244" fontId="85" fillId="0" borderId="313"/>
    <xf numFmtId="202"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6" fontId="35" fillId="0" borderId="388">
      <alignment horizontal="center" vertical="center"/>
      <protection locked="0"/>
    </xf>
    <xf numFmtId="232" fontId="35" fillId="0" borderId="388">
      <alignment horizontal="right" vertical="center"/>
      <protection locked="0"/>
    </xf>
    <xf numFmtId="175" fontId="46" fillId="0" borderId="199"/>
    <xf numFmtId="234" fontId="35" fillId="0" borderId="341">
      <alignment horizontal="center" vertical="center"/>
      <protection locked="0"/>
    </xf>
    <xf numFmtId="4" fontId="27" fillId="19" borderId="288" applyNumberFormat="0" applyProtection="0">
      <alignment horizontal="left" vertical="center" indent="1"/>
    </xf>
    <xf numFmtId="311" fontId="219" fillId="0" borderId="263" applyBorder="0">
      <protection locked="0"/>
    </xf>
    <xf numFmtId="232"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1" fontId="3" fillId="1" borderId="171">
      <protection locked="0"/>
    </xf>
    <xf numFmtId="235" fontId="35" fillId="0" borderId="224">
      <alignment horizontal="center" vertical="center"/>
      <protection locked="0"/>
    </xf>
    <xf numFmtId="0" fontId="103" fillId="38" borderId="225"/>
    <xf numFmtId="274" fontId="35" fillId="0" borderId="227"/>
    <xf numFmtId="0" fontId="85" fillId="0" borderId="228"/>
    <xf numFmtId="234" fontId="35" fillId="0" borderId="364">
      <alignment horizontal="center" vertical="center"/>
      <protection locked="0"/>
    </xf>
    <xf numFmtId="0" fontId="85" fillId="0" borderId="301"/>
    <xf numFmtId="237" fontId="35" fillId="0" borderId="257">
      <alignment horizontal="right" vertical="center"/>
      <protection locked="0"/>
    </xf>
    <xf numFmtId="0" fontId="95" fillId="0" borderId="231" applyNumberFormat="0" applyFill="0" applyAlignment="0" applyProtection="0"/>
    <xf numFmtId="0" fontId="85" fillId="0" borderId="95"/>
    <xf numFmtId="232" fontId="35" fillId="0" borderId="232">
      <alignment horizontal="center" vertical="center"/>
      <protection locked="0"/>
    </xf>
    <xf numFmtId="233" fontId="35" fillId="0" borderId="232">
      <alignment horizontal="center" vertical="center"/>
      <protection locked="0"/>
    </xf>
    <xf numFmtId="235"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61" fontId="48" fillId="0" borderId="15"/>
    <xf numFmtId="274" fontId="35" fillId="0" borderId="260"/>
    <xf numFmtId="274"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6" fontId="35" fillId="0" borderId="388">
      <alignment horizontal="center" vertical="center"/>
      <protection locked="0"/>
    </xf>
    <xf numFmtId="323" fontId="3" fillId="23" borderId="113" applyFill="0" applyBorder="0" applyAlignment="0">
      <alignment horizontal="centerContinuous"/>
    </xf>
    <xf numFmtId="232" fontId="35" fillId="0" borderId="163">
      <alignment horizontal="right" vertical="center"/>
      <protection locked="0"/>
    </xf>
    <xf numFmtId="236" fontId="35" fillId="0" borderId="179">
      <alignment horizontal="center" vertical="center"/>
      <protection locked="0"/>
    </xf>
    <xf numFmtId="0" fontId="35" fillId="0" borderId="179">
      <alignment vertical="center"/>
      <protection locked="0"/>
    </xf>
    <xf numFmtId="237" fontId="35" fillId="0" borderId="179">
      <alignment horizontal="right" vertical="center"/>
      <protection locked="0"/>
    </xf>
    <xf numFmtId="233"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09" fontId="156" fillId="6" borderId="127"/>
    <xf numFmtId="0" fontId="85" fillId="0" borderId="184"/>
    <xf numFmtId="234" fontId="35" fillId="0" borderId="224">
      <alignment horizontal="center" vertical="center"/>
      <protection locked="0"/>
    </xf>
    <xf numFmtId="244" fontId="85" fillId="0" borderId="292"/>
    <xf numFmtId="237" fontId="35" fillId="0" borderId="332">
      <alignment horizontal="right" vertical="center"/>
      <protection locked="0"/>
    </xf>
    <xf numFmtId="234"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7"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6" fontId="35" fillId="0" borderId="290">
      <alignment horizontal="center" vertical="center"/>
      <protection locked="0"/>
    </xf>
    <xf numFmtId="233" fontId="35" fillId="0" borderId="290">
      <alignment horizontal="center" vertical="center"/>
      <protection locked="0"/>
    </xf>
    <xf numFmtId="323" fontId="3" fillId="23" borderId="253" applyFill="0" applyBorder="0" applyAlignment="0">
      <alignment horizontal="centerContinuous"/>
    </xf>
    <xf numFmtId="236" fontId="35" fillId="0" borderId="290">
      <alignment horizontal="center" vertical="center"/>
      <protection locked="0"/>
    </xf>
    <xf numFmtId="237"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3" fontId="3" fillId="23" borderId="87" applyFill="0" applyBorder="0" applyAlignment="0">
      <alignment horizontal="centerContinuous"/>
    </xf>
    <xf numFmtId="235" fontId="35" fillId="0" borderId="163">
      <alignment horizontal="right" vertical="center"/>
      <protection locked="0"/>
    </xf>
    <xf numFmtId="237" fontId="35" fillId="0" borderId="400">
      <alignment horizontal="right" vertical="center"/>
      <protection locked="0"/>
    </xf>
    <xf numFmtId="232" fontId="35" fillId="0" borderId="354">
      <alignment horizontal="right" vertical="center"/>
      <protection locked="0"/>
    </xf>
    <xf numFmtId="232" fontId="35" fillId="0" borderId="290">
      <alignment horizontal="right" vertical="center"/>
      <protection locked="0"/>
    </xf>
    <xf numFmtId="232" fontId="35" fillId="0" borderId="354">
      <alignment horizontal="center" vertical="center"/>
      <protection locked="0"/>
    </xf>
    <xf numFmtId="311" fontId="219" fillId="0" borderId="112" applyBorder="0">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6" fontId="35" fillId="0" borderId="129">
      <alignment horizontal="center" vertical="center"/>
      <protection locked="0"/>
    </xf>
    <xf numFmtId="232" fontId="35" fillId="0" borderId="129">
      <alignment horizontal="right" vertical="center"/>
      <protection locked="0"/>
    </xf>
    <xf numFmtId="237" fontId="35" fillId="0" borderId="129">
      <alignment horizontal="right" vertical="center"/>
      <protection locked="0"/>
    </xf>
    <xf numFmtId="234"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1" fontId="3" fillId="1" borderId="111">
      <protection locked="0"/>
    </xf>
    <xf numFmtId="0" fontId="103" fillId="38" borderId="130"/>
    <xf numFmtId="311" fontId="219" fillId="0" borderId="112" applyBorder="0">
      <protection locked="0"/>
    </xf>
    <xf numFmtId="234" fontId="35" fillId="0" borderId="400">
      <alignment horizontal="right" vertical="center"/>
      <protection locked="0"/>
    </xf>
    <xf numFmtId="232" fontId="35" fillId="0" borderId="290">
      <alignment horizontal="right" vertical="center"/>
      <protection locked="0"/>
    </xf>
    <xf numFmtId="234" fontId="35" fillId="0" borderId="311">
      <alignment horizontal="center" vertical="center"/>
      <protection locked="0"/>
    </xf>
    <xf numFmtId="0" fontId="88" fillId="0" borderId="176"/>
    <xf numFmtId="237" fontId="35" fillId="0" borderId="179">
      <alignment horizontal="righ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4" fontId="35" fillId="0" borderId="137">
      <alignment horizontal="right" vertical="center"/>
      <protection locked="0"/>
    </xf>
    <xf numFmtId="0" fontId="103" fillId="38" borderId="138"/>
    <xf numFmtId="244" fontId="85" fillId="0" borderId="139"/>
    <xf numFmtId="261" fontId="48" fillId="0" borderId="15"/>
    <xf numFmtId="274" fontId="35" fillId="0" borderId="182"/>
    <xf numFmtId="4" fontId="27" fillId="19" borderId="386" applyNumberFormat="0" applyProtection="0">
      <alignment horizontal="left" vertical="center" indent="1"/>
    </xf>
    <xf numFmtId="311" fontId="219" fillId="0" borderId="347" applyBorder="0">
      <protection locked="0"/>
    </xf>
    <xf numFmtId="274" fontId="35" fillId="0" borderId="140"/>
    <xf numFmtId="232" fontId="35" fillId="0" borderId="311">
      <alignment horizontal="center" vertical="center"/>
      <protection locked="0"/>
    </xf>
    <xf numFmtId="233" fontId="35" fillId="0" borderId="290">
      <alignment horizontal="center" vertical="center"/>
      <protection locked="0"/>
    </xf>
    <xf numFmtId="274" fontId="35" fillId="0" borderId="357"/>
    <xf numFmtId="311" fontId="219" fillId="0" borderId="283" applyBorder="0">
      <protection locked="0"/>
    </xf>
    <xf numFmtId="0" fontId="147" fillId="10" borderId="199">
      <alignment horizontal="right"/>
    </xf>
    <xf numFmtId="235" fontId="35" fillId="0" borderId="265">
      <alignment horizontal="right" vertical="center"/>
      <protection locked="0"/>
    </xf>
    <xf numFmtId="235" fontId="35" fillId="0" borderId="290">
      <alignment horizontal="right" vertical="center"/>
      <protection locked="0"/>
    </xf>
    <xf numFmtId="233" fontId="35" fillId="0" borderId="179">
      <alignment horizontal="center" vertical="center"/>
      <protection locked="0"/>
    </xf>
    <xf numFmtId="235" fontId="35" fillId="0" borderId="224">
      <alignment horizontal="right" vertical="center"/>
      <protection locked="0"/>
    </xf>
    <xf numFmtId="8" fontId="141" fillId="0" borderId="358">
      <protection locked="0"/>
    </xf>
    <xf numFmtId="0" fontId="95" fillId="0" borderId="231" applyNumberFormat="0" applyFill="0" applyAlignment="0" applyProtection="0"/>
    <xf numFmtId="236"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2" fontId="35" fillId="0" borderId="156">
      <alignment horizontal="center" vertical="center"/>
      <protection locked="0"/>
    </xf>
    <xf numFmtId="236" fontId="35" fillId="0" borderId="163">
      <alignment horizontal="right" vertical="center"/>
      <protection locked="0"/>
    </xf>
    <xf numFmtId="4" fontId="27" fillId="19" borderId="189" applyNumberFormat="0" applyProtection="0">
      <alignment horizontal="left" vertical="center" indent="1"/>
    </xf>
    <xf numFmtId="311" fontId="219" fillId="0" borderId="86" applyBorder="0">
      <protection locked="0"/>
    </xf>
    <xf numFmtId="232" fontId="35" fillId="0" borderId="179">
      <alignment horizontal="center" vertical="center"/>
      <protection locked="0"/>
    </xf>
    <xf numFmtId="236" fontId="35" fillId="0" borderId="156">
      <alignment horizontal="center" vertical="center"/>
      <protection locked="0"/>
    </xf>
    <xf numFmtId="237" fontId="35" fillId="0" borderId="388">
      <alignment horizontal="right" vertical="center"/>
      <protection locked="0"/>
    </xf>
    <xf numFmtId="202" fontId="115" fillId="18" borderId="123">
      <alignment horizontal="right"/>
      <protection hidden="1"/>
    </xf>
    <xf numFmtId="1" fontId="3" fillId="1" borderId="85">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274"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1" fontId="219" fillId="0" borderId="252" applyBorder="0">
      <protection locked="0"/>
    </xf>
    <xf numFmtId="311" fontId="219" fillId="0" borderId="97" applyBorder="0">
      <protection locked="0"/>
    </xf>
    <xf numFmtId="240" fontId="26" fillId="0" borderId="255" applyFill="0"/>
    <xf numFmtId="15" fontId="35" fillId="0" borderId="354">
      <alignment horizontal="center" vertical="center"/>
      <protection locked="0"/>
    </xf>
    <xf numFmtId="232" fontId="35" fillId="0" borderId="179">
      <alignment horizontal="right" vertical="center"/>
      <protection locked="0"/>
    </xf>
    <xf numFmtId="236" fontId="35" fillId="0" borderId="129">
      <alignment horizontal="center" vertical="center"/>
      <protection locked="0"/>
    </xf>
    <xf numFmtId="237" fontId="35" fillId="0" borderId="129">
      <alignment horizontal="right" vertical="center"/>
      <protection locked="0"/>
    </xf>
    <xf numFmtId="234" fontId="35" fillId="0" borderId="129">
      <alignment horizontal="right" vertical="center"/>
      <protection locked="0"/>
    </xf>
    <xf numFmtId="244" fontId="85" fillId="0" borderId="181"/>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0" fontId="85" fillId="0" borderId="315"/>
    <xf numFmtId="323" fontId="3" fillId="23" borderId="307" applyFill="0" applyBorder="0" applyAlignment="0">
      <alignment horizontal="centerContinuous"/>
    </xf>
    <xf numFmtId="274" fontId="35" fillId="0" borderId="367"/>
    <xf numFmtId="274" fontId="35" fillId="0" borderId="120"/>
    <xf numFmtId="271" fontId="115" fillId="18" borderId="352">
      <alignment horizontal="right"/>
    </xf>
    <xf numFmtId="4" fontId="27" fillId="19" borderId="282" applyNumberFormat="0" applyProtection="0">
      <alignment horizontal="left" vertical="center" indent="1"/>
    </xf>
    <xf numFmtId="235" fontId="35" fillId="0" borderId="232">
      <alignment horizontal="right" vertical="center"/>
      <protection locked="0"/>
    </xf>
    <xf numFmtId="246" fontId="48" fillId="0" borderId="15"/>
    <xf numFmtId="4" fontId="27" fillId="19" borderId="262" applyNumberFormat="0" applyProtection="0">
      <alignment horizontal="left" vertical="center" indent="1"/>
    </xf>
    <xf numFmtId="232" fontId="35" fillId="0" borderId="265">
      <alignment horizontal="right" vertical="center"/>
      <protection locked="0"/>
    </xf>
    <xf numFmtId="244" fontId="85" fillId="0" borderId="131"/>
    <xf numFmtId="0" fontId="85" fillId="0" borderId="133"/>
    <xf numFmtId="235"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6" fontId="48" fillId="0" borderId="15"/>
    <xf numFmtId="0" fontId="63" fillId="0" borderId="16">
      <alignment horizontal="centerContinuous"/>
    </xf>
    <xf numFmtId="311" fontId="219" fillId="0" borderId="135" applyBorder="0">
      <protection locked="0"/>
    </xf>
    <xf numFmtId="234" fontId="35" fillId="0" borderId="193">
      <alignment horizontal="right" vertical="center"/>
      <protection locked="0"/>
    </xf>
    <xf numFmtId="0" fontId="3" fillId="0" borderId="15" applyNumberFormat="0" applyBorder="0"/>
    <xf numFmtId="244" fontId="85" fillId="0" borderId="195"/>
    <xf numFmtId="233" fontId="35" fillId="0" borderId="354">
      <alignment horizontal="center" vertical="center"/>
      <protection locked="0"/>
    </xf>
    <xf numFmtId="10" fontId="3" fillId="64" borderId="199" applyNumberFormat="0" applyBorder="0" applyAlignment="0" applyProtection="0"/>
    <xf numFmtId="233" fontId="35" fillId="0" borderId="149">
      <alignment horizontal="center" vertical="center"/>
      <protection locked="0"/>
    </xf>
    <xf numFmtId="167" fontId="24" fillId="0" borderId="0" applyFont="0" applyFill="0" applyBorder="0" applyAlignment="0" applyProtection="0"/>
    <xf numFmtId="236"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4"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74"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4" fontId="85" fillId="0" borderId="181"/>
    <xf numFmtId="311" fontId="219" fillId="0" borderId="86" applyBorder="0">
      <protection locked="0"/>
    </xf>
    <xf numFmtId="4" fontId="27" fillId="19" borderId="110" applyNumberFormat="0" applyProtection="0">
      <alignment horizontal="left" vertical="center" indent="1"/>
    </xf>
    <xf numFmtId="234" fontId="35" fillId="0" borderId="320">
      <alignment horizontal="right" vertical="center"/>
      <protection locked="0"/>
    </xf>
    <xf numFmtId="244" fontId="85" fillId="0" borderId="343"/>
    <xf numFmtId="0" fontId="91" fillId="0" borderId="177" applyNumberFormat="0" applyFill="0" applyBorder="0" applyAlignment="0" applyProtection="0"/>
    <xf numFmtId="235" fontId="35" fillId="0" borderId="341">
      <alignment horizontal="center" vertical="center"/>
      <protection locked="0"/>
    </xf>
    <xf numFmtId="232" fontId="35" fillId="0" borderId="129">
      <alignment horizontal="right" vertical="center"/>
      <protection locked="0"/>
    </xf>
    <xf numFmtId="235"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44" fontId="85" fillId="0" borderId="390"/>
    <xf numFmtId="237" fontId="35" fillId="0" borderId="388">
      <alignment horizontal="right" vertical="center"/>
      <protection locked="0"/>
    </xf>
    <xf numFmtId="0" fontId="103" fillId="38" borderId="389"/>
    <xf numFmtId="235" fontId="35" fillId="0" borderId="311">
      <alignment horizontal="center" vertical="center"/>
      <protection locked="0"/>
    </xf>
    <xf numFmtId="274" fontId="35" fillId="0" borderId="94"/>
    <xf numFmtId="236" fontId="35" fillId="0" borderId="257">
      <alignment horizontal="right" vertical="center"/>
      <protection locked="0"/>
    </xf>
    <xf numFmtId="235" fontId="35" fillId="0" borderId="257">
      <alignment horizontal="right" vertical="center"/>
      <protection locked="0"/>
    </xf>
    <xf numFmtId="0" fontId="85" fillId="0" borderId="95"/>
    <xf numFmtId="15" fontId="35" fillId="0" borderId="232">
      <alignment horizontal="center" vertical="center"/>
      <protection locked="0"/>
    </xf>
    <xf numFmtId="236" fontId="35" fillId="0" borderId="232">
      <alignment horizontal="right" vertical="center"/>
      <protection locked="0"/>
    </xf>
    <xf numFmtId="0" fontId="148" fillId="0" borderId="114" applyNumberFormat="0" applyAlignment="0" applyProtection="0">
      <alignment horizontal="left" vertical="center"/>
    </xf>
    <xf numFmtId="236" fontId="35" fillId="0" borderId="354">
      <alignment horizontal="center" vertical="center"/>
      <protection locked="0"/>
    </xf>
    <xf numFmtId="234" fontId="35" fillId="0" borderId="332">
      <alignment horizontal="right" vertical="center"/>
      <protection locked="0"/>
    </xf>
    <xf numFmtId="175" fontId="43" fillId="0" borderId="127" applyBorder="0"/>
    <xf numFmtId="0" fontId="95" fillId="0" borderId="289" applyNumberFormat="0" applyFill="0" applyAlignment="0" applyProtection="0"/>
    <xf numFmtId="232" fontId="35" fillId="0" borderId="297">
      <alignment horizontal="center" vertical="center"/>
      <protection locked="0"/>
    </xf>
    <xf numFmtId="274" fontId="35" fillId="0" borderId="182"/>
    <xf numFmtId="232" fontId="35" fillId="0" borderId="193">
      <alignment horizontal="center" vertical="center"/>
      <protection locked="0"/>
    </xf>
    <xf numFmtId="235" fontId="35" fillId="0" borderId="193">
      <alignment horizontal="center" vertical="center"/>
      <protection locked="0"/>
    </xf>
    <xf numFmtId="235" fontId="35" fillId="0" borderId="129">
      <alignment horizontal="center" vertical="center"/>
      <protection locked="0"/>
    </xf>
    <xf numFmtId="0" fontId="35" fillId="0" borderId="129">
      <alignment vertical="center"/>
      <protection locked="0"/>
    </xf>
    <xf numFmtId="236" fontId="35" fillId="0" borderId="137">
      <alignment horizontal="right" vertical="center"/>
      <protection locked="0"/>
    </xf>
    <xf numFmtId="233" fontId="35" fillId="0" borderId="137">
      <alignment horizontal="right" vertical="center"/>
      <protection locked="0"/>
    </xf>
    <xf numFmtId="235" fontId="35" fillId="0" borderId="137">
      <alignment horizontal="right" vertical="center"/>
      <protection locked="0"/>
    </xf>
    <xf numFmtId="240" fontId="26" fillId="0" borderId="175" applyFill="0"/>
    <xf numFmtId="236" fontId="35" fillId="0" borderId="311">
      <alignment horizontal="center" vertical="center"/>
      <protection locked="0"/>
    </xf>
    <xf numFmtId="274" fontId="35" fillId="0" borderId="268"/>
    <xf numFmtId="0" fontId="35" fillId="0" borderId="127" applyFill="0">
      <alignment horizontal="center" vertical="center"/>
    </xf>
    <xf numFmtId="15" fontId="35" fillId="0" borderId="311">
      <alignment horizontal="center" vertical="center"/>
      <protection locked="0"/>
    </xf>
    <xf numFmtId="237"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2" fontId="35" fillId="0" borderId="297">
      <alignment horizontal="right" vertical="center"/>
      <protection locked="0"/>
    </xf>
    <xf numFmtId="274" fontId="35" fillId="0" borderId="166"/>
    <xf numFmtId="4" fontId="27" fillId="19" borderId="110" applyNumberFormat="0" applyProtection="0">
      <alignment horizontal="left" vertical="center" indent="1"/>
    </xf>
    <xf numFmtId="233" fontId="35" fillId="0" borderId="156">
      <alignment horizontal="center" vertical="center"/>
      <protection locked="0"/>
    </xf>
    <xf numFmtId="0" fontId="85" fillId="0" borderId="167"/>
    <xf numFmtId="311" fontId="219" fillId="0" borderId="97" applyBorder="0">
      <protection locked="0"/>
    </xf>
    <xf numFmtId="232" fontId="35" fillId="0" borderId="364">
      <alignment horizontal="right" vertical="center"/>
      <protection locked="0"/>
    </xf>
    <xf numFmtId="244" fontId="85" fillId="0" borderId="105"/>
    <xf numFmtId="311"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2" fontId="35" fillId="0" borderId="332">
      <alignment horizontal="right" vertical="center"/>
      <protection locked="0"/>
    </xf>
    <xf numFmtId="237"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3" fontId="35" fillId="0" borderId="205">
      <alignment horizontal="center" vertical="center"/>
      <protection locked="0"/>
    </xf>
    <xf numFmtId="233" fontId="35" fillId="0" borderId="193">
      <alignment horizontal="right" vertical="center"/>
      <protection locked="0"/>
    </xf>
    <xf numFmtId="168" fontId="3" fillId="8" borderId="127" applyNumberFormat="0" applyFont="0" applyBorder="0" applyAlignment="0" applyProtection="0"/>
    <xf numFmtId="332" fontId="35" fillId="0" borderId="127" applyFill="0">
      <alignment horizontal="center" vertical="center"/>
    </xf>
    <xf numFmtId="274" fontId="35" fillId="0" borderId="314"/>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0" fontId="26" fillId="0" borderId="89" applyFill="0"/>
    <xf numFmtId="274" fontId="35" fillId="0" borderId="94"/>
    <xf numFmtId="0" fontId="59" fillId="74" borderId="186">
      <alignment horizontal="left" vertical="center" wrapText="1"/>
    </xf>
    <xf numFmtId="244" fontId="85" fillId="0" borderId="226"/>
    <xf numFmtId="0" fontId="85" fillId="0" borderId="95"/>
    <xf numFmtId="0" fontId="148" fillId="0" borderId="88" applyNumberFormat="0" applyAlignment="0" applyProtection="0">
      <alignment horizontal="left" vertical="center"/>
    </xf>
    <xf numFmtId="323" fontId="3" fillId="23" borderId="87" applyFill="0" applyBorder="0" applyAlignment="0">
      <alignment horizontal="centerContinuous"/>
    </xf>
    <xf numFmtId="311" fontId="219" fillId="0" borderId="86" applyBorder="0">
      <protection locked="0"/>
    </xf>
    <xf numFmtId="0" fontId="147" fillId="10" borderId="127">
      <alignment horizontal="right"/>
    </xf>
    <xf numFmtId="232" fontId="35" fillId="0" borderId="341">
      <alignment horizontal="right" vertical="center"/>
      <protection locked="0"/>
    </xf>
    <xf numFmtId="0" fontId="95" fillId="0" borderId="128" applyNumberFormat="0" applyFill="0" applyAlignment="0" applyProtection="0"/>
    <xf numFmtId="311" fontId="219" fillId="0" borderId="304" applyBorder="0">
      <protection locked="0"/>
    </xf>
    <xf numFmtId="237" fontId="35" fillId="0" borderId="290">
      <alignment horizontal="right" vertical="center"/>
      <protection locked="0"/>
    </xf>
    <xf numFmtId="234" fontId="35" fillId="0" borderId="290">
      <alignment horizontal="right" vertical="center"/>
      <protection locked="0"/>
    </xf>
    <xf numFmtId="234" fontId="35" fillId="0" borderId="163">
      <alignment horizontal="center" vertical="center"/>
      <protection locked="0"/>
    </xf>
    <xf numFmtId="0" fontId="35" fillId="0" borderId="163">
      <alignment vertical="center"/>
      <protection locked="0"/>
    </xf>
    <xf numFmtId="244" fontId="85" fillId="0" borderId="165"/>
    <xf numFmtId="0" fontId="92" fillId="0" borderId="16" applyFill="0">
      <alignment horizontal="center" vertical="center"/>
    </xf>
    <xf numFmtId="332"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5" fontId="43" fillId="0" borderId="16" applyBorder="0"/>
    <xf numFmtId="233" fontId="35" fillId="0" borderId="232">
      <alignment horizontal="center" vertical="center"/>
      <protection locked="0"/>
    </xf>
    <xf numFmtId="4" fontId="27" fillId="19" borderId="191" applyNumberFormat="0" applyProtection="0">
      <alignment horizontal="left" vertical="center" indent="1"/>
    </xf>
    <xf numFmtId="236" fontId="35" fillId="0" borderId="277">
      <alignment horizontal="right" vertical="center"/>
      <protection locked="0"/>
    </xf>
    <xf numFmtId="270" fontId="115" fillId="46" borderId="123">
      <protection hidden="1"/>
    </xf>
    <xf numFmtId="8" fontId="141" fillId="0" borderId="124">
      <protection locked="0"/>
    </xf>
    <xf numFmtId="274" fontId="35" fillId="0" borderId="132"/>
    <xf numFmtId="4" fontId="27" fillId="19" borderId="109" applyNumberFormat="0" applyProtection="0">
      <alignment horizontal="left" vertical="center" indent="1"/>
    </xf>
    <xf numFmtId="232" fontId="35" fillId="0" borderId="245">
      <alignment horizontal="right" vertical="center"/>
      <protection locked="0"/>
    </xf>
    <xf numFmtId="244" fontId="85" fillId="0" borderId="267"/>
    <xf numFmtId="234" fontId="35" fillId="0" borderId="311">
      <alignment horizontal="right" vertical="center"/>
      <protection locked="0"/>
    </xf>
    <xf numFmtId="233" fontId="35" fillId="0" borderId="354">
      <alignment horizontal="right" vertical="center"/>
      <protection locked="0"/>
    </xf>
    <xf numFmtId="0" fontId="18" fillId="0" borderId="177" applyNumberFormat="0" applyFill="0" applyBorder="0" applyAlignment="0" applyProtection="0"/>
    <xf numFmtId="236" fontId="35" fillId="0" borderId="341">
      <alignment horizontal="right" vertical="center"/>
      <protection locked="0"/>
    </xf>
    <xf numFmtId="0" fontId="85" fillId="0" borderId="153"/>
    <xf numFmtId="0" fontId="95" fillId="0" borderId="102" applyNumberFormat="0" applyFill="0" applyAlignment="0" applyProtection="0"/>
    <xf numFmtId="232"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0" fontId="35" fillId="0" borderId="103">
      <alignment vertical="center"/>
      <protection locked="0"/>
    </xf>
    <xf numFmtId="232" fontId="35" fillId="0" borderId="103">
      <alignment horizontal="right" vertical="center"/>
      <protection locked="0"/>
    </xf>
    <xf numFmtId="237" fontId="35" fillId="0" borderId="103">
      <alignment horizontal="right" vertical="center"/>
      <protection locked="0"/>
    </xf>
    <xf numFmtId="233"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4" fontId="35" fillId="0" borderId="205">
      <alignment horizontal="right" vertical="center"/>
      <protection locked="0"/>
    </xf>
    <xf numFmtId="0" fontId="103" fillId="38" borderId="104"/>
    <xf numFmtId="274" fontId="35" fillId="0" borderId="106"/>
    <xf numFmtId="235" fontId="35" fillId="0" borderId="277">
      <alignment horizontal="center" vertical="center"/>
      <protection locked="0"/>
    </xf>
    <xf numFmtId="0" fontId="103" fillId="38" borderId="278"/>
    <xf numFmtId="0" fontId="85" fillId="0" borderId="107"/>
    <xf numFmtId="232" fontId="35" fillId="0" borderId="354">
      <alignment horizontal="center" vertical="center"/>
      <protection locked="0"/>
    </xf>
    <xf numFmtId="323" fontId="3" fillId="23" borderId="99" applyFill="0" applyBorder="0" applyAlignment="0">
      <alignment horizontal="centerContinuous"/>
    </xf>
    <xf numFmtId="311" fontId="219" fillId="0" borderId="108" applyBorder="0">
      <protection locked="0"/>
    </xf>
    <xf numFmtId="236" fontId="35" fillId="0" borderId="224">
      <alignment horizontal="center" vertical="center"/>
      <protection locked="0"/>
    </xf>
    <xf numFmtId="309"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4" fontId="85" fillId="0" borderId="247"/>
    <xf numFmtId="235" fontId="35" fillId="0" borderId="245">
      <alignment horizontal="right" vertical="center"/>
      <protection locked="0"/>
    </xf>
    <xf numFmtId="244" fontId="85" fillId="0" borderId="356"/>
    <xf numFmtId="236" fontId="35" fillId="0" borderId="332">
      <alignment horizontal="right" vertical="center"/>
      <protection locked="0"/>
    </xf>
    <xf numFmtId="4" fontId="27" fillId="19" borderId="134" applyNumberFormat="0" applyProtection="0">
      <alignment horizontal="left" vertical="center" indent="1"/>
    </xf>
    <xf numFmtId="232" fontId="35" fillId="0" borderId="129">
      <alignment horizontal="center" vertical="center"/>
      <protection locked="0"/>
    </xf>
    <xf numFmtId="311" fontId="219" fillId="0" borderId="112" applyBorder="0">
      <protection locked="0"/>
    </xf>
    <xf numFmtId="233" fontId="35" fillId="0" borderId="129">
      <alignment horizontal="right" vertical="center"/>
      <protection locked="0"/>
    </xf>
    <xf numFmtId="0" fontId="148" fillId="0" borderId="174" applyNumberFormat="0" applyAlignment="0" applyProtection="0">
      <alignment horizontal="left" vertical="center"/>
    </xf>
    <xf numFmtId="271" fontId="115" fillId="18" borderId="352">
      <alignment horizontal="right"/>
    </xf>
    <xf numFmtId="0" fontId="23" fillId="0" borderId="0"/>
    <xf numFmtId="236" fontId="35" fillId="0" borderId="290">
      <alignment horizontal="right" vertical="center"/>
      <protection locked="0"/>
    </xf>
    <xf numFmtId="233" fontId="35" fillId="0" borderId="265">
      <alignment horizontal="right" vertical="center"/>
      <protection locked="0"/>
    </xf>
    <xf numFmtId="4" fontId="27" fillId="19" borderId="110" applyNumberFormat="0" applyProtection="0">
      <alignment horizontal="left" vertical="center" indent="1"/>
    </xf>
    <xf numFmtId="234"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1" fontId="219" fillId="0" borderId="394" applyBorder="0">
      <protection locked="0"/>
    </xf>
    <xf numFmtId="233" fontId="35" fillId="0" borderId="341">
      <alignment horizontal="center" vertical="center"/>
      <protection locked="0"/>
    </xf>
    <xf numFmtId="234" fontId="35" fillId="0" borderId="156">
      <alignment horizontal="center" vertical="center"/>
      <protection locked="0"/>
    </xf>
    <xf numFmtId="8" fontId="141" fillId="0" borderId="183">
      <protection locked="0"/>
    </xf>
    <xf numFmtId="311" fontId="219" fillId="0" borderId="327" applyBorder="0">
      <protection locked="0"/>
    </xf>
    <xf numFmtId="175" fontId="46" fillId="0" borderId="127"/>
    <xf numFmtId="172" fontId="55" fillId="9" borderId="127">
      <alignment horizontal="right"/>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1" fontId="3" fillId="1" borderId="346">
      <protection locked="0"/>
    </xf>
    <xf numFmtId="274" fontId="35" fillId="0" borderId="120"/>
    <xf numFmtId="233"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1" fontId="219" fillId="0" borderId="97" applyBorder="0">
      <protection locked="0"/>
    </xf>
    <xf numFmtId="0" fontId="35" fillId="0" borderId="352" applyNumberFormat="0" applyFill="0" applyAlignment="0" applyProtection="0"/>
    <xf numFmtId="232" fontId="35" fillId="0" borderId="179">
      <alignment horizontal="right" vertical="center"/>
      <protection locked="0"/>
    </xf>
    <xf numFmtId="311" fontId="219" fillId="0" borderId="172" applyBorder="0">
      <protection locked="0"/>
    </xf>
    <xf numFmtId="232" fontId="35" fillId="0" borderId="290">
      <alignment horizontal="center" vertical="center"/>
      <protection locked="0"/>
    </xf>
    <xf numFmtId="0" fontId="148" fillId="0" borderId="221" applyNumberFormat="0" applyAlignment="0" applyProtection="0">
      <alignment horizontal="left" vertical="center"/>
    </xf>
    <xf numFmtId="234" fontId="35" fillId="0" borderId="163">
      <alignment horizontal="right" vertical="center"/>
      <protection locked="0"/>
    </xf>
    <xf numFmtId="233" fontId="35" fillId="0" borderId="213">
      <alignment horizontal="center" vertical="center"/>
      <protection locked="0"/>
    </xf>
    <xf numFmtId="244" fontId="85" fillId="0" borderId="334"/>
    <xf numFmtId="311"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3" fontId="35" fillId="0" borderId="224">
      <alignment horizontal="right" vertical="center"/>
      <protection locked="0"/>
    </xf>
    <xf numFmtId="237"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4" fontId="35" fillId="0" borderId="179">
      <alignment horizontal="center" vertical="center"/>
      <protection locked="0"/>
    </xf>
    <xf numFmtId="0" fontId="85" fillId="0" borderId="141"/>
    <xf numFmtId="244" fontId="85" fillId="0" borderId="259"/>
    <xf numFmtId="234" fontId="35" fillId="0" borderId="297">
      <alignment horizontal="center" vertical="center"/>
      <protection locked="0"/>
    </xf>
    <xf numFmtId="233" fontId="35" fillId="0" borderId="364">
      <alignment horizontal="right" vertical="center"/>
      <protection locked="0"/>
    </xf>
    <xf numFmtId="234" fontId="35" fillId="0" borderId="290">
      <alignment horizontal="right" vertical="center"/>
      <protection locked="0"/>
    </xf>
    <xf numFmtId="0" fontId="85" fillId="0" borderId="301"/>
    <xf numFmtId="236"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2" fontId="35" fillId="0" borderId="149">
      <alignment horizontal="center" vertical="center"/>
      <protection locked="0"/>
    </xf>
    <xf numFmtId="235" fontId="35" fillId="0" borderId="149">
      <alignment horizontal="center" vertical="center"/>
      <protection locked="0"/>
    </xf>
    <xf numFmtId="237" fontId="35" fillId="0" borderId="149">
      <alignment horizontal="right" vertical="center"/>
      <protection locked="0"/>
    </xf>
    <xf numFmtId="236" fontId="35" fillId="0" borderId="149">
      <alignment horizontal="right" vertical="center"/>
      <protection locked="0"/>
    </xf>
    <xf numFmtId="0" fontId="103" fillId="38" borderId="150"/>
    <xf numFmtId="235" fontId="35" fillId="0" borderId="297">
      <alignment horizontal="center" vertical="center"/>
      <protection locked="0"/>
    </xf>
    <xf numFmtId="0" fontId="95" fillId="0" borderId="276" applyNumberFormat="0" applyFill="0" applyAlignment="0" applyProtection="0"/>
    <xf numFmtId="236" fontId="35" fillId="0" borderId="277">
      <alignment horizontal="center" vertical="center"/>
      <protection locked="0"/>
    </xf>
    <xf numFmtId="232" fontId="35" fillId="0" borderId="205">
      <alignment horizontal="center" vertical="center"/>
      <protection locked="0"/>
    </xf>
    <xf numFmtId="237" fontId="35" fillId="0" borderId="205">
      <alignment horizontal="right" vertical="center"/>
      <protection locked="0"/>
    </xf>
    <xf numFmtId="236" fontId="35" fillId="0" borderId="205">
      <alignment horizontal="right" vertical="center"/>
      <protection locked="0"/>
    </xf>
    <xf numFmtId="240" fontId="26" fillId="0" borderId="147" applyFill="0"/>
    <xf numFmtId="309" fontId="156" fillId="6" borderId="371"/>
    <xf numFmtId="0" fontId="148" fillId="0" borderId="374" applyNumberFormat="0" applyAlignment="0" applyProtection="0">
      <alignment horizontal="left" vertical="center"/>
    </xf>
    <xf numFmtId="1" fontId="3" fillId="1" borderId="271">
      <protection locked="0"/>
    </xf>
    <xf numFmtId="236" fontId="35" fillId="0" borderId="332">
      <alignment horizontal="center" vertical="center"/>
      <protection locked="0"/>
    </xf>
    <xf numFmtId="232" fontId="35" fillId="0" borderId="377">
      <alignment horizontal="center" vertical="center"/>
      <protection locked="0"/>
    </xf>
    <xf numFmtId="233" fontId="35" fillId="0" borderId="245">
      <alignment horizontal="center" vertical="center"/>
      <protection locked="0"/>
    </xf>
    <xf numFmtId="0" fontId="85" fillId="0" borderId="336"/>
    <xf numFmtId="4" fontId="27" fillId="19" borderId="384" applyNumberFormat="0" applyProtection="0">
      <alignment horizontal="left" vertical="center" indent="1"/>
    </xf>
    <xf numFmtId="269" fontId="115" fillId="45" borderId="177">
      <protection hidden="1"/>
    </xf>
    <xf numFmtId="202" fontId="115" fillId="18" borderId="177">
      <alignment horizontal="right"/>
      <protection hidden="1"/>
    </xf>
    <xf numFmtId="0" fontId="95" fillId="0" borderId="319" applyNumberFormat="0" applyFill="0" applyAlignment="0" applyProtection="0"/>
    <xf numFmtId="240"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5" fontId="35" fillId="0" borderId="354">
      <alignment horizontal="right" vertical="center"/>
      <protection locked="0"/>
    </xf>
    <xf numFmtId="234" fontId="35" fillId="0" borderId="354">
      <alignment horizontal="center"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3"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0" fontId="103" fillId="38" borderId="138"/>
    <xf numFmtId="323" fontId="3" fillId="23" borderId="348" applyFill="0" applyBorder="0" applyAlignment="0">
      <alignment horizontal="centerContinuous"/>
    </xf>
    <xf numFmtId="274" fontId="35" fillId="0" borderId="140"/>
    <xf numFmtId="185"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1" fontId="219" fillId="0" borderId="135" applyBorder="0">
      <protection locked="0"/>
    </xf>
    <xf numFmtId="234" fontId="35" fillId="0" borderId="400">
      <alignment horizontal="center" vertical="center"/>
      <protection locked="0"/>
    </xf>
    <xf numFmtId="235" fontId="35" fillId="0" borderId="232">
      <alignment horizontal="center" vertical="center"/>
      <protection locked="0"/>
    </xf>
    <xf numFmtId="0" fontId="35" fillId="0" borderId="232">
      <alignment vertical="center"/>
      <protection locked="0"/>
    </xf>
    <xf numFmtId="237" fontId="35" fillId="0" borderId="232">
      <alignment horizontal="right" vertical="center"/>
      <protection locked="0"/>
    </xf>
    <xf numFmtId="234"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35" fontId="35" fillId="0" borderId="320">
      <alignment horizontal="right" vertical="center"/>
      <protection locked="0"/>
    </xf>
    <xf numFmtId="237" fontId="35" fillId="0" borderId="377">
      <alignment horizontal="right" vertical="center"/>
      <protection locked="0"/>
    </xf>
    <xf numFmtId="311" fontId="219" fillId="0" borderId="144" applyBorder="0">
      <protection locked="0"/>
    </xf>
    <xf numFmtId="236" fontId="35" fillId="0" borderId="245">
      <alignment horizontal="center" vertical="center"/>
      <protection locked="0"/>
    </xf>
    <xf numFmtId="233" fontId="35" fillId="0" borderId="163">
      <alignment horizontal="center" vertical="center"/>
      <protection locked="0"/>
    </xf>
    <xf numFmtId="235" fontId="35" fillId="0" borderId="163">
      <alignment horizontal="center" vertical="center"/>
      <protection locked="0"/>
    </xf>
    <xf numFmtId="0" fontId="35" fillId="0" borderId="163">
      <alignment vertical="center"/>
      <protection locked="0"/>
    </xf>
    <xf numFmtId="274" fontId="35" fillId="0" borderId="335"/>
    <xf numFmtId="4" fontId="27" fillId="19" borderId="161" applyNumberFormat="0" applyProtection="0">
      <alignment horizontal="left" vertical="center" indent="1"/>
    </xf>
    <xf numFmtId="232" fontId="35" fillId="0" borderId="377">
      <alignment horizontal="right" vertical="center"/>
      <protection locked="0"/>
    </xf>
    <xf numFmtId="0" fontId="23" fillId="0" borderId="0"/>
    <xf numFmtId="232" fontId="35" fillId="0" borderId="377">
      <alignment horizontal="right" vertical="center"/>
      <protection locked="0"/>
    </xf>
    <xf numFmtId="234" fontId="35" fillId="0" borderId="277">
      <alignment horizontal="right" vertical="center"/>
      <protection locked="0"/>
    </xf>
    <xf numFmtId="0" fontId="95" fillId="0" borderId="212" applyNumberFormat="0" applyFill="0" applyAlignment="0" applyProtection="0"/>
    <xf numFmtId="236" fontId="35" fillId="0" borderId="290">
      <alignment horizontal="right" vertical="center"/>
      <protection locked="0"/>
    </xf>
    <xf numFmtId="235" fontId="35" fillId="0" borderId="290">
      <alignment horizontal="right" vertical="center"/>
      <protection locked="0"/>
    </xf>
    <xf numFmtId="236" fontId="35" fillId="0" borderId="224">
      <alignment horizontal="right" vertical="center"/>
      <protection locked="0"/>
    </xf>
    <xf numFmtId="0" fontId="103" fillId="38" borderId="225"/>
    <xf numFmtId="0" fontId="95" fillId="0" borderId="162" applyNumberFormat="0" applyFill="0" applyAlignment="0" applyProtection="0"/>
    <xf numFmtId="232"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32" fontId="35" fillId="0" borderId="163">
      <alignment horizontal="right" vertical="center"/>
      <protection locked="0"/>
    </xf>
    <xf numFmtId="237" fontId="35" fillId="0" borderId="163">
      <alignment horizontal="right" vertical="center"/>
      <protection locked="0"/>
    </xf>
    <xf numFmtId="233"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0" fontId="103" fillId="38" borderId="164"/>
    <xf numFmtId="234" fontId="35" fillId="0" borderId="297">
      <alignment horizontal="center" vertical="center"/>
      <protection locked="0"/>
    </xf>
    <xf numFmtId="244" fontId="85" fillId="0" borderId="207"/>
    <xf numFmtId="274" fontId="35" fillId="0" borderId="166"/>
    <xf numFmtId="237" fontId="35" fillId="0" borderId="332">
      <alignment horizontal="right" vertical="center"/>
      <protection locked="0"/>
    </xf>
    <xf numFmtId="0" fontId="85" fillId="0" borderId="167"/>
    <xf numFmtId="311" fontId="219" fillId="0" borderId="168" applyBorder="0">
      <protection locked="0"/>
    </xf>
    <xf numFmtId="0" fontId="35" fillId="0" borderId="199" applyFill="0">
      <alignment horizontal="center" vertical="center"/>
    </xf>
    <xf numFmtId="232" fontId="35" fillId="0" borderId="400">
      <alignment horizontal="right" vertical="center"/>
      <protection locked="0"/>
    </xf>
    <xf numFmtId="237"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4"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1"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5"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4" fontId="85" fillId="0" borderId="402"/>
    <xf numFmtId="0" fontId="103" fillId="38" borderId="401"/>
    <xf numFmtId="0" fontId="95" fillId="0" borderId="192" applyNumberFormat="0" applyFill="0" applyAlignment="0" applyProtection="0"/>
    <xf numFmtId="232" fontId="35" fillId="0" borderId="193">
      <alignment horizontal="center" vertical="center"/>
      <protection locked="0"/>
    </xf>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2" fontId="35" fillId="0" borderId="193">
      <alignment horizontal="right" vertical="center"/>
      <protection locked="0"/>
    </xf>
    <xf numFmtId="237" fontId="35" fillId="0" borderId="193">
      <alignment horizontal="right" vertical="center"/>
      <protection locked="0"/>
    </xf>
    <xf numFmtId="233"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10" fillId="43" borderId="199" applyNumberFormat="0" applyFont="0" applyAlignment="0" applyProtection="0"/>
    <xf numFmtId="274" fontId="35" fillId="0" borderId="196"/>
    <xf numFmtId="0" fontId="85" fillId="0" borderId="197"/>
    <xf numFmtId="0" fontId="148" fillId="0" borderId="187" applyNumberFormat="0" applyAlignment="0" applyProtection="0">
      <alignment horizontal="left" vertical="center"/>
    </xf>
    <xf numFmtId="323" fontId="3" fillId="23" borderId="188" applyFill="0" applyBorder="0" applyAlignment="0">
      <alignment horizontal="centerContinuous"/>
    </xf>
    <xf numFmtId="311" fontId="219" fillId="0" borderId="190" applyBorder="0">
      <protection locked="0"/>
    </xf>
    <xf numFmtId="235" fontId="35" fillId="0" borderId="332">
      <alignment horizontal="center" vertical="center"/>
      <protection locked="0"/>
    </xf>
    <xf numFmtId="0" fontId="148" fillId="0" borderId="286" applyNumberFormat="0" applyAlignment="0" applyProtection="0">
      <alignment horizontal="left" vertical="center"/>
    </xf>
    <xf numFmtId="236" fontId="35" fillId="0" borderId="311">
      <alignment horizontal="right" vertical="center"/>
      <protection locked="0"/>
    </xf>
    <xf numFmtId="15" fontId="35" fillId="0" borderId="400">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44" fontId="85" fillId="0" borderId="215"/>
    <xf numFmtId="240" fontId="26" fillId="0" borderId="275" applyFill="0"/>
    <xf numFmtId="240" fontId="26" fillId="0" borderId="242" applyFill="0"/>
    <xf numFmtId="274" fontId="35" fillId="0" borderId="216"/>
    <xf numFmtId="232" fontId="35" fillId="0" borderId="341">
      <alignment horizontal="center" vertical="center"/>
      <protection locked="0"/>
    </xf>
    <xf numFmtId="0" fontId="85" fillId="0" borderId="217"/>
    <xf numFmtId="234"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5" fontId="35" fillId="0" borderId="354">
      <alignment horizontal="center" vertical="center"/>
      <protection locked="0"/>
    </xf>
    <xf numFmtId="233" fontId="35" fillId="0" borderId="297">
      <alignment horizontal="right" vertical="center"/>
      <protection locked="0"/>
    </xf>
    <xf numFmtId="235" fontId="35" fillId="0" borderId="332">
      <alignment horizontal="right" vertical="center"/>
      <protection locked="0"/>
    </xf>
    <xf numFmtId="311" fontId="219" fillId="0" borderId="239" applyBorder="0">
      <protection locked="0"/>
    </xf>
    <xf numFmtId="232" fontId="35" fillId="0" borderId="332">
      <alignment horizontal="center" vertical="center"/>
      <protection locked="0"/>
    </xf>
    <xf numFmtId="244" fontId="85" fillId="0" borderId="299"/>
    <xf numFmtId="237" fontId="35" fillId="0" borderId="297">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235" fontId="35" fillId="0" borderId="277">
      <alignment horizontal="right" vertical="center"/>
      <protection locked="0"/>
    </xf>
    <xf numFmtId="244" fontId="85" fillId="0" borderId="379"/>
    <xf numFmtId="4" fontId="27" fillId="19" borderId="237" applyNumberFormat="0" applyProtection="0">
      <alignment horizontal="left" vertical="center" indent="1"/>
    </xf>
    <xf numFmtId="0" fontId="85" fillId="0" borderId="294"/>
    <xf numFmtId="235" fontId="35" fillId="0" borderId="364">
      <alignment horizontal="right" vertical="center"/>
      <protection locked="0"/>
    </xf>
    <xf numFmtId="311" fontId="219" fillId="0" borderId="210" applyBorder="0">
      <protection locked="0"/>
    </xf>
    <xf numFmtId="274" fontId="35" fillId="0" borderId="248"/>
    <xf numFmtId="244" fontId="85" fillId="0" borderId="234"/>
    <xf numFmtId="4" fontId="27" fillId="19" borderId="211" applyNumberFormat="0" applyProtection="0">
      <alignment horizontal="left" vertical="center" indent="1"/>
    </xf>
    <xf numFmtId="233" fontId="35" fillId="0" borderId="297">
      <alignment horizontal="right" vertical="center"/>
      <protection locked="0"/>
    </xf>
    <xf numFmtId="233"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2" fontId="35" fillId="0" borderId="213">
      <alignment horizontal="center" vertical="center"/>
      <protection locked="0"/>
    </xf>
    <xf numFmtId="15" fontId="35" fillId="0" borderId="213">
      <alignment horizontal="center" vertical="center"/>
      <protection locked="0"/>
    </xf>
    <xf numFmtId="233"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74" fontId="35" fillId="0" borderId="280"/>
    <xf numFmtId="274" fontId="35" fillId="0" borderId="216"/>
    <xf numFmtId="15" fontId="35" fillId="0" borderId="377">
      <alignment horizontal="center" vertical="center"/>
      <protection locked="0"/>
    </xf>
    <xf numFmtId="236" fontId="35" fillId="0" borderId="332">
      <alignment horizontal="center" vertical="center"/>
      <protection locked="0"/>
    </xf>
    <xf numFmtId="0" fontId="85" fillId="0" borderId="217"/>
    <xf numFmtId="0" fontId="103" fillId="38" borderId="298"/>
    <xf numFmtId="311" fontId="219" fillId="0" borderId="210" applyBorder="0">
      <protection locked="0"/>
    </xf>
    <xf numFmtId="167" fontId="24" fillId="0" borderId="0" applyFont="0" applyFill="0" applyBorder="0" applyAlignment="0" applyProtection="0"/>
    <xf numFmtId="236"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4" fontId="35" fillId="0" borderId="344"/>
    <xf numFmtId="233" fontId="35" fillId="0" borderId="388">
      <alignment horizontal="right" vertical="center"/>
      <protection locked="0"/>
    </xf>
    <xf numFmtId="0" fontId="91" fillId="0" borderId="352" applyNumberFormat="0" applyFill="0" applyBorder="0" applyAlignment="0" applyProtection="0"/>
    <xf numFmtId="233" fontId="35" fillId="0" borderId="257">
      <alignment horizontal="center" vertical="center"/>
      <protection locked="0"/>
    </xf>
    <xf numFmtId="311" fontId="219" fillId="0" borderId="230" applyBorder="0">
      <protection locked="0"/>
    </xf>
    <xf numFmtId="235" fontId="35" fillId="0" borderId="257">
      <alignment horizontal="right" vertical="center"/>
      <protection locked="0"/>
    </xf>
    <xf numFmtId="274"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2" fontId="35" fillId="0" borderId="232">
      <alignment horizontal="center" vertical="center"/>
      <protection locked="0"/>
    </xf>
    <xf numFmtId="15" fontId="35" fillId="0" borderId="232">
      <alignment horizontal="center" vertical="center"/>
      <protection locked="0"/>
    </xf>
    <xf numFmtId="233"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7"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44" fontId="85" fillId="0" borderId="322"/>
    <xf numFmtId="323" fontId="3" fillId="23" borderId="220" applyFill="0" applyBorder="0" applyAlignment="0">
      <alignment horizontal="centerContinuous"/>
    </xf>
    <xf numFmtId="311" fontId="219" fillId="0" borderId="230" applyBorder="0">
      <protection locked="0"/>
    </xf>
    <xf numFmtId="0" fontId="148" fillId="0" borderId="329" applyNumberFormat="0" applyAlignment="0" applyProtection="0">
      <alignment horizontal="left" vertical="center"/>
    </xf>
    <xf numFmtId="233" fontId="35" fillId="0" borderId="290">
      <alignment horizontal="right" vertical="center"/>
      <protection locked="0"/>
    </xf>
    <xf numFmtId="0" fontId="85" fillId="0" borderId="381"/>
    <xf numFmtId="4" fontId="27" fillId="19" borderId="398" applyNumberFormat="0" applyProtection="0">
      <alignment horizontal="left" vertical="center" indent="1"/>
    </xf>
    <xf numFmtId="235" fontId="35" fillId="0" borderId="364">
      <alignment horizontal="center" vertical="center"/>
      <protection locked="0"/>
    </xf>
    <xf numFmtId="4" fontId="27" fillId="19" borderId="282" applyNumberFormat="0" applyProtection="0">
      <alignment horizontal="left" vertical="center" indent="1"/>
    </xf>
    <xf numFmtId="311" fontId="219" fillId="0" borderId="239" applyBorder="0">
      <protection locked="0"/>
    </xf>
    <xf numFmtId="274"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4"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2" fontId="35" fillId="0" borderId="245">
      <alignment horizontal="center" vertical="center"/>
      <protection locked="0"/>
    </xf>
    <xf numFmtId="15" fontId="35" fillId="0" borderId="245">
      <alignment horizontal="center" vertical="center"/>
      <protection locked="0"/>
    </xf>
    <xf numFmtId="233"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0" fontId="35" fillId="0" borderId="245">
      <alignment vertical="center"/>
      <protection locked="0"/>
    </xf>
    <xf numFmtId="232" fontId="35" fillId="0" borderId="245">
      <alignment horizontal="right" vertical="center"/>
      <protection locked="0"/>
    </xf>
    <xf numFmtId="237" fontId="35" fillId="0" borderId="245">
      <alignment horizontal="right" vertical="center"/>
      <protection locked="0"/>
    </xf>
    <xf numFmtId="233"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0" fontId="103" fillId="38" borderId="246"/>
    <xf numFmtId="274" fontId="35" fillId="0" borderId="248"/>
    <xf numFmtId="0" fontId="85" fillId="0" borderId="281"/>
    <xf numFmtId="0" fontId="85" fillId="0" borderId="249"/>
    <xf numFmtId="311" fontId="219" fillId="0" borderId="239" applyBorder="0">
      <protection locked="0"/>
    </xf>
    <xf numFmtId="323" fontId="3" fillId="23" borderId="395" applyFill="0" applyBorder="0" applyAlignment="0">
      <alignment horizontal="centerContinuous"/>
    </xf>
    <xf numFmtId="232"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4" fontId="35" fillId="0" borderId="364">
      <alignment horizontal="right" vertical="center"/>
      <protection locked="0"/>
    </xf>
    <xf numFmtId="233" fontId="35" fillId="0" borderId="388">
      <alignment horizontal="center" vertical="center"/>
      <protection locked="0"/>
    </xf>
    <xf numFmtId="15" fontId="35" fillId="0" borderId="364">
      <alignment horizontal="center" vertical="center"/>
      <protection locked="0"/>
    </xf>
    <xf numFmtId="236" fontId="35" fillId="0" borderId="388">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0" fontId="103" fillId="38" borderId="312"/>
    <xf numFmtId="49" fontId="100" fillId="47" borderId="199">
      <alignment horizontal="center"/>
    </xf>
    <xf numFmtId="240" fontId="26" fillId="0" borderId="255" applyFill="0"/>
    <xf numFmtId="274" fontId="35" fillId="0" borderId="268"/>
    <xf numFmtId="0" fontId="85" fillId="0" borderId="269"/>
    <xf numFmtId="0" fontId="148" fillId="0" borderId="254" applyNumberFormat="0" applyAlignment="0" applyProtection="0">
      <alignment horizontal="left" vertical="center"/>
    </xf>
    <xf numFmtId="323" fontId="3" fillId="23" borderId="253" applyFill="0" applyBorder="0" applyAlignment="0">
      <alignment horizontal="centerContinuous"/>
    </xf>
    <xf numFmtId="311" fontId="219" fillId="0" borderId="263" applyBorder="0">
      <protection locked="0"/>
    </xf>
    <xf numFmtId="311" fontId="219" fillId="0" borderId="372" applyBorder="0">
      <protection locked="0"/>
    </xf>
    <xf numFmtId="0" fontId="95" fillId="0" borderId="296" applyNumberFormat="0" applyFill="0" applyAlignment="0" applyProtection="0"/>
    <xf numFmtId="234" fontId="35" fillId="0" borderId="297">
      <alignment horizontal="center" vertical="center"/>
      <protection locked="0"/>
    </xf>
    <xf numFmtId="311" fontId="219" fillId="0" borderId="283" applyBorder="0">
      <protection locked="0"/>
    </xf>
    <xf numFmtId="236" fontId="35" fillId="0" borderId="297">
      <alignment horizontal="right" vertical="center"/>
      <protection locked="0"/>
    </xf>
    <xf numFmtId="4" fontId="27" fillId="19" borderId="282" applyNumberFormat="0" applyProtection="0">
      <alignment horizontal="left" vertical="center" indent="1"/>
    </xf>
    <xf numFmtId="235" fontId="35" fillId="0" borderId="377">
      <alignment horizontal="center" vertical="center"/>
      <protection locked="0"/>
    </xf>
    <xf numFmtId="0" fontId="23" fillId="0" borderId="0"/>
    <xf numFmtId="235" fontId="35" fillId="0" borderId="332">
      <alignment horizontal="center" vertical="center"/>
      <protection locked="0"/>
    </xf>
    <xf numFmtId="236" fontId="35" fillId="0" borderId="320">
      <alignment horizontal="right" vertical="center"/>
      <protection locked="0"/>
    </xf>
    <xf numFmtId="0" fontId="95" fillId="0" borderId="276" applyNumberFormat="0" applyFill="0" applyAlignment="0" applyProtection="0"/>
    <xf numFmtId="232" fontId="35" fillId="0" borderId="277">
      <alignment horizontal="center" vertical="center"/>
      <protection locked="0"/>
    </xf>
    <xf numFmtId="15" fontId="35" fillId="0" borderId="277">
      <alignment horizontal="center" vertical="center"/>
      <protection locked="0"/>
    </xf>
    <xf numFmtId="233"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0" fontId="35" fillId="0" borderId="277">
      <alignment vertical="center"/>
      <protection locked="0"/>
    </xf>
    <xf numFmtId="232" fontId="35" fillId="0" borderId="277">
      <alignment horizontal="right" vertical="center"/>
      <protection locked="0"/>
    </xf>
    <xf numFmtId="237" fontId="35" fillId="0" borderId="277">
      <alignment horizontal="right" vertical="center"/>
      <protection locked="0"/>
    </xf>
    <xf numFmtId="233"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0" fontId="103" fillId="38" borderId="278"/>
    <xf numFmtId="274" fontId="35" fillId="0" borderId="280"/>
    <xf numFmtId="0" fontId="85" fillId="0" borderId="281"/>
    <xf numFmtId="0" fontId="103" fillId="38" borderId="333"/>
    <xf numFmtId="311" fontId="219" fillId="0" borderId="272" applyBorder="0">
      <protection locked="0"/>
    </xf>
    <xf numFmtId="167" fontId="24" fillId="0" borderId="0" applyFont="0" applyFill="0" applyBorder="0" applyAlignment="0" applyProtection="0"/>
    <xf numFmtId="235" fontId="35" fillId="0" borderId="354">
      <alignment horizontal="center" vertical="center"/>
      <protection locked="0"/>
    </xf>
    <xf numFmtId="0" fontId="35" fillId="0" borderId="354">
      <alignment vertical="center"/>
      <protection locked="0"/>
    </xf>
    <xf numFmtId="237" fontId="35" fillId="0" borderId="354">
      <alignment horizontal="right" vertical="center"/>
      <protection locked="0"/>
    </xf>
    <xf numFmtId="234" fontId="35" fillId="0" borderId="354">
      <alignment horizontal="right" vertical="center"/>
      <protection locked="0"/>
    </xf>
    <xf numFmtId="236" fontId="35" fillId="0" borderId="354">
      <alignment horizontal="right" vertical="center"/>
      <protection locked="0"/>
    </xf>
    <xf numFmtId="270" fontId="115" fillId="46" borderId="352">
      <protection hidden="1"/>
    </xf>
    <xf numFmtId="274" fontId="35" fillId="0" borderId="403"/>
    <xf numFmtId="311" fontId="219" fillId="0" borderId="272" applyBorder="0">
      <protection locked="0"/>
    </xf>
    <xf numFmtId="235"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4" fontId="35" fillId="0" borderId="323"/>
    <xf numFmtId="232" fontId="35" fillId="0" borderId="290">
      <alignment horizontal="center" vertical="center"/>
      <protection locked="0"/>
    </xf>
    <xf numFmtId="15" fontId="35" fillId="0" borderId="290">
      <alignment horizontal="center" vertical="center"/>
      <protection locked="0"/>
    </xf>
    <xf numFmtId="233"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2" fontId="35" fillId="0" borderId="290">
      <alignment horizontal="right" vertical="center"/>
      <protection locked="0"/>
    </xf>
    <xf numFmtId="237" fontId="35" fillId="0" borderId="290">
      <alignment horizontal="right" vertical="center"/>
      <protection locked="0"/>
    </xf>
    <xf numFmtId="233"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2" fontId="35" fillId="0" borderId="311">
      <alignment horizontal="center" vertical="center"/>
      <protection locked="0"/>
    </xf>
    <xf numFmtId="0" fontId="35" fillId="0" borderId="311">
      <alignment vertical="center"/>
      <protection locked="0"/>
    </xf>
    <xf numFmtId="235" fontId="35" fillId="0" borderId="311">
      <alignment horizontal="right" vertical="center"/>
      <protection locked="0"/>
    </xf>
    <xf numFmtId="240" fontId="26" fillId="0" borderId="350" applyFill="0"/>
    <xf numFmtId="274" fontId="35" fillId="0" borderId="293"/>
    <xf numFmtId="0" fontId="85" fillId="0" borderId="294"/>
    <xf numFmtId="233" fontId="35" fillId="0" borderId="388">
      <alignment horizontal="right" vertical="center"/>
      <protection locked="0"/>
    </xf>
    <xf numFmtId="235" fontId="35" fillId="0" borderId="400">
      <alignment horizontal="center" vertical="center"/>
      <protection locked="0"/>
    </xf>
    <xf numFmtId="311"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2"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0" fontId="35" fillId="0" borderId="297">
      <alignment vertical="center"/>
      <protection locked="0"/>
    </xf>
    <xf numFmtId="232" fontId="35" fillId="0" borderId="297">
      <alignment horizontal="right" vertical="center"/>
      <protection locked="0"/>
    </xf>
    <xf numFmtId="237" fontId="35" fillId="0" borderId="297">
      <alignment horizontal="right" vertical="center"/>
      <protection locked="0"/>
    </xf>
    <xf numFmtId="233"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3" fontId="35" fillId="0" borderId="377">
      <alignment horizontal="center" vertical="center"/>
      <protection locked="0"/>
    </xf>
    <xf numFmtId="0" fontId="103" fillId="38" borderId="298"/>
    <xf numFmtId="235" fontId="35" fillId="0" borderId="377">
      <alignment horizontal="right" vertical="center"/>
      <protection locked="0"/>
    </xf>
    <xf numFmtId="274" fontId="35" fillId="0" borderId="300"/>
    <xf numFmtId="0" fontId="85" fillId="0" borderId="301"/>
    <xf numFmtId="0" fontId="148" fillId="0" borderId="302" applyNumberFormat="0" applyAlignment="0" applyProtection="0">
      <alignment horizontal="left" vertical="center"/>
    </xf>
    <xf numFmtId="323" fontId="3" fillId="23" borderId="303" applyFill="0" applyBorder="0" applyAlignment="0">
      <alignment horizontal="centerContinuous"/>
    </xf>
    <xf numFmtId="0" fontId="35" fillId="0" borderId="332">
      <alignment vertical="center"/>
      <protection locked="0"/>
    </xf>
    <xf numFmtId="232"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3" fontId="35" fillId="0" borderId="400">
      <alignment horizontal="center" vertical="center"/>
      <protection locked="0"/>
    </xf>
    <xf numFmtId="236" fontId="35" fillId="0" borderId="400">
      <alignment horizontal="right" vertical="center"/>
      <protection locked="0"/>
    </xf>
    <xf numFmtId="332" fontId="35" fillId="0" borderId="199" applyFill="0">
      <alignment horizontal="center" vertical="center"/>
    </xf>
    <xf numFmtId="49" fontId="253" fillId="47" borderId="199">
      <alignment horizontal="center"/>
    </xf>
    <xf numFmtId="175" fontId="43" fillId="0" borderId="199" applyBorder="0"/>
    <xf numFmtId="311" fontId="219" fillId="0" borderId="317" applyBorder="0">
      <protection locked="0"/>
    </xf>
    <xf numFmtId="269" fontId="115" fillId="45" borderId="352">
      <protection hidden="1"/>
    </xf>
    <xf numFmtId="202"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2" fontId="35" fillId="0" borderId="320">
      <alignment horizontal="center" vertical="center"/>
      <protection locked="0"/>
    </xf>
    <xf numFmtId="15" fontId="35" fillId="0" borderId="320">
      <alignment horizontal="center" vertical="center"/>
      <protection locked="0"/>
    </xf>
    <xf numFmtId="233"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0" fontId="35" fillId="0" borderId="320">
      <alignment vertical="center"/>
      <protection locked="0"/>
    </xf>
    <xf numFmtId="232" fontId="35" fillId="0" borderId="320">
      <alignment horizontal="right" vertical="center"/>
      <protection locked="0"/>
    </xf>
    <xf numFmtId="237" fontId="35" fillId="0" borderId="320">
      <alignment horizontal="right" vertical="center"/>
      <protection locked="0"/>
    </xf>
    <xf numFmtId="233"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0" fontId="103" fillId="38" borderId="321"/>
    <xf numFmtId="244" fontId="85" fillId="0" borderId="356"/>
    <xf numFmtId="269" fontId="115" fillId="45" borderId="352">
      <protection hidden="1"/>
    </xf>
    <xf numFmtId="240" fontId="26" fillId="0" borderId="309" applyFill="0"/>
    <xf numFmtId="274" fontId="35" fillId="0" borderId="323"/>
    <xf numFmtId="0" fontId="85" fillId="0" borderId="324"/>
    <xf numFmtId="0" fontId="148" fillId="0" borderId="308" applyNumberFormat="0" applyAlignment="0" applyProtection="0">
      <alignment horizontal="left" vertical="center"/>
    </xf>
    <xf numFmtId="323" fontId="3" fillId="23" borderId="307" applyFill="0" applyBorder="0" applyAlignment="0">
      <alignment horizontal="centerContinuous"/>
    </xf>
    <xf numFmtId="311" fontId="219" fillId="0" borderId="317" applyBorder="0">
      <protection locked="0"/>
    </xf>
    <xf numFmtId="311" fontId="219" fillId="0" borderId="338" applyBorder="0">
      <protection locked="0"/>
    </xf>
    <xf numFmtId="233" fontId="35" fillId="0" borderId="377">
      <alignment horizontal="right" vertical="center"/>
      <protection locked="0"/>
    </xf>
    <xf numFmtId="235" fontId="35" fillId="0" borderId="377">
      <alignment horizontal="right" vertical="center"/>
      <protection locked="0"/>
    </xf>
    <xf numFmtId="4" fontId="27" fillId="19" borderId="339" applyNumberFormat="0" applyProtection="0">
      <alignment horizontal="left" vertical="center" indent="1"/>
    </xf>
    <xf numFmtId="232" fontId="35" fillId="0" borderId="388">
      <alignment horizontal="center" vertical="center"/>
      <protection locked="0"/>
    </xf>
    <xf numFmtId="234"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2" fontId="35" fillId="0" borderId="341">
      <alignment horizontal="center" vertical="center"/>
      <protection locked="0"/>
    </xf>
    <xf numFmtId="15" fontId="35" fillId="0" borderId="341">
      <alignment horizontal="center" vertical="center"/>
      <protection locked="0"/>
    </xf>
    <xf numFmtId="233"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0" fontId="35" fillId="0" borderId="341">
      <alignment vertical="center"/>
      <protection locked="0"/>
    </xf>
    <xf numFmtId="232" fontId="35" fillId="0" borderId="341">
      <alignment horizontal="right" vertical="center"/>
      <protection locked="0"/>
    </xf>
    <xf numFmtId="237" fontId="35" fillId="0" borderId="341">
      <alignment horizontal="right" vertical="center"/>
      <protection locked="0"/>
    </xf>
    <xf numFmtId="233"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0" fontId="103" fillId="38" borderId="342"/>
    <xf numFmtId="274" fontId="35" fillId="0" borderId="344"/>
    <xf numFmtId="0" fontId="85" fillId="0" borderId="345"/>
    <xf numFmtId="311" fontId="219" fillId="0" borderId="338" applyBorder="0">
      <protection locked="0"/>
    </xf>
    <xf numFmtId="0" fontId="115" fillId="18" borderId="352" applyProtection="0">
      <alignment horizontal="right"/>
      <protection locked="0"/>
    </xf>
    <xf numFmtId="311" fontId="219" fillId="0" borderId="347" applyBorder="0">
      <protection locked="0"/>
    </xf>
    <xf numFmtId="0" fontId="59" fillId="74" borderId="361">
      <alignment horizontal="left" vertical="center" wrapText="1"/>
    </xf>
    <xf numFmtId="235"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2" fontId="35" fillId="0" borderId="364">
      <alignment horizontal="center" vertical="center"/>
      <protection locked="0"/>
    </xf>
    <xf numFmtId="15" fontId="35" fillId="0" borderId="364">
      <alignment horizontal="center" vertical="center"/>
      <protection locked="0"/>
    </xf>
    <xf numFmtId="233"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0" fontId="35" fillId="0" borderId="364">
      <alignment vertical="center"/>
      <protection locked="0"/>
    </xf>
    <xf numFmtId="232" fontId="35" fillId="0" borderId="364">
      <alignment horizontal="right" vertical="center"/>
      <protection locked="0"/>
    </xf>
    <xf numFmtId="237" fontId="35" fillId="0" borderId="364">
      <alignment horizontal="right" vertical="center"/>
      <protection locked="0"/>
    </xf>
    <xf numFmtId="233"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0" fontId="103" fillId="38" borderId="355"/>
    <xf numFmtId="240" fontId="26" fillId="0" borderId="350" applyFill="0"/>
    <xf numFmtId="274" fontId="35" fillId="0" borderId="367"/>
    <xf numFmtId="0" fontId="85" fillId="0" borderId="368"/>
    <xf numFmtId="0" fontId="148" fillId="0" borderId="349" applyNumberFormat="0" applyAlignment="0" applyProtection="0">
      <alignment horizontal="left" vertical="center"/>
    </xf>
    <xf numFmtId="323" fontId="3" fillId="23" borderId="348" applyFill="0" applyBorder="0" applyAlignment="0">
      <alignment horizontal="centerContinuous"/>
    </xf>
    <xf numFmtId="311" fontId="219" fillId="0" borderId="347" applyBorder="0">
      <protection locked="0"/>
    </xf>
    <xf numFmtId="0" fontId="95" fillId="0" borderId="387" applyNumberFormat="0" applyFill="0" applyAlignment="0" applyProtection="0"/>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44" fontId="85" fillId="0" borderId="390"/>
    <xf numFmtId="274" fontId="35" fillId="0" borderId="391"/>
    <xf numFmtId="0" fontId="85" fillId="0" borderId="392"/>
    <xf numFmtId="311" fontId="219" fillId="0" borderId="385" applyBorder="0">
      <protection locked="0"/>
    </xf>
    <xf numFmtId="235"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2" fontId="35" fillId="0" borderId="388">
      <alignment horizontal="center" vertical="center"/>
      <protection locked="0"/>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2" fontId="35" fillId="0" borderId="388">
      <alignment horizontal="right" vertical="center"/>
      <protection locked="0"/>
    </xf>
    <xf numFmtId="237" fontId="35" fillId="0" borderId="388">
      <alignment horizontal="right" vertical="center"/>
      <protection locked="0"/>
    </xf>
    <xf numFmtId="233"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74" fontId="35" fillId="0" borderId="391"/>
    <xf numFmtId="0" fontId="85" fillId="0" borderId="392"/>
    <xf numFmtId="0" fontId="148" fillId="0" borderId="382" applyNumberFormat="0" applyAlignment="0" applyProtection="0">
      <alignment horizontal="left" vertical="center"/>
    </xf>
    <xf numFmtId="323" fontId="3" fillId="23" borderId="383" applyFill="0" applyBorder="0" applyAlignment="0">
      <alignment horizontal="centerContinuous"/>
    </xf>
    <xf numFmtId="311" fontId="219" fillId="0" borderId="385" applyBorder="0">
      <protection locked="0"/>
    </xf>
    <xf numFmtId="311"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2" fontId="35" fillId="0" borderId="400">
      <alignment horizontal="center" vertical="center"/>
      <protection locked="0"/>
    </xf>
    <xf numFmtId="15" fontId="35" fillId="0" borderId="400">
      <alignment horizontal="center" vertical="center"/>
      <protection locked="0"/>
    </xf>
    <xf numFmtId="233"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0" fontId="35" fillId="0" borderId="400">
      <alignment vertical="center"/>
      <protection locked="0"/>
    </xf>
    <xf numFmtId="232" fontId="35" fillId="0" borderId="400">
      <alignment horizontal="right" vertical="center"/>
      <protection locked="0"/>
    </xf>
    <xf numFmtId="237" fontId="35" fillId="0" borderId="400">
      <alignment horizontal="right" vertical="center"/>
      <protection locked="0"/>
    </xf>
    <xf numFmtId="233"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0" fontId="103" fillId="38" borderId="401"/>
    <xf numFmtId="274" fontId="35" fillId="0" borderId="403"/>
    <xf numFmtId="0" fontId="85" fillId="0" borderId="404"/>
    <xf numFmtId="311" fontId="219" fillId="0" borderId="394" applyBorder="0">
      <protection locked="0"/>
    </xf>
    <xf numFmtId="0" fontId="254" fillId="0" borderId="0"/>
    <xf numFmtId="240" fontId="26" fillId="0" borderId="482" applyFill="0"/>
    <xf numFmtId="175" fontId="40" fillId="0" borderId="405">
      <protection locked="0"/>
    </xf>
    <xf numFmtId="167" fontId="23" fillId="0" borderId="0" applyFont="0" applyFill="0" applyBorder="0" applyAlignment="0" applyProtection="0"/>
    <xf numFmtId="175" fontId="43" fillId="0" borderId="371" applyBorder="0"/>
    <xf numFmtId="311" fontId="219" fillId="0" borderId="479" applyBorder="0">
      <protection locked="0"/>
    </xf>
    <xf numFmtId="175" fontId="46" fillId="0" borderId="371"/>
    <xf numFmtId="274"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4" fontId="35" fillId="0" borderId="463"/>
    <xf numFmtId="0" fontId="23" fillId="0" borderId="0"/>
    <xf numFmtId="274"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2"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4" fontId="85" fillId="0" borderId="441"/>
    <xf numFmtId="0" fontId="103" fillId="38" borderId="440"/>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3" fontId="35" fillId="0" borderId="439">
      <alignment horizontal="right" vertical="center"/>
      <protection locked="0"/>
    </xf>
    <xf numFmtId="237" fontId="35" fillId="0" borderId="439">
      <alignment horizontal="right" vertical="center"/>
      <protection locked="0"/>
    </xf>
    <xf numFmtId="232" fontId="35" fillId="0" borderId="439">
      <alignment horizontal="right" vertical="center"/>
      <protection locked="0"/>
    </xf>
    <xf numFmtId="0" fontId="35" fillId="0" borderId="439">
      <alignment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233"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1" fontId="219" fillId="0" borderId="426" applyBorder="0">
      <protection locked="0"/>
    </xf>
    <xf numFmtId="0" fontId="85" fillId="0" borderId="435"/>
    <xf numFmtId="274" fontId="35" fillId="0" borderId="434"/>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233" fontId="35" fillId="0" borderId="484">
      <alignment horizontal="right" vertical="center"/>
      <protection locked="0"/>
    </xf>
    <xf numFmtId="4" fontId="27" fillId="19" borderId="436" applyNumberFormat="0" applyProtection="0">
      <alignment horizontal="left" vertical="center" indent="1"/>
    </xf>
    <xf numFmtId="232" fontId="35" fillId="0" borderId="484">
      <alignment horizontal="right" vertical="center"/>
      <protection locked="0"/>
    </xf>
    <xf numFmtId="234"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4" fontId="35" fillId="0" borderId="475"/>
    <xf numFmtId="244" fontId="85" fillId="0" borderId="474"/>
    <xf numFmtId="0" fontId="103" fillId="38" borderId="473"/>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3" fontId="35" fillId="0" borderId="472">
      <alignment horizontal="right" vertical="center"/>
      <protection locked="0"/>
    </xf>
    <xf numFmtId="237" fontId="35" fillId="0" borderId="472">
      <alignment horizontal="right" vertical="center"/>
      <protection locked="0"/>
    </xf>
    <xf numFmtId="232" fontId="35" fillId="0" borderId="472">
      <alignment horizontal="right" vertical="center"/>
      <protection locked="0"/>
    </xf>
    <xf numFmtId="0" fontId="35" fillId="0" borderId="472">
      <alignment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233" fontId="35" fillId="0" borderId="472">
      <alignment horizontal="center" vertical="center"/>
      <protection locked="0"/>
    </xf>
    <xf numFmtId="15" fontId="35" fillId="0" borderId="472">
      <alignment horizontal="center" vertical="center"/>
      <protection locked="0"/>
    </xf>
    <xf numFmtId="232"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1" fontId="219" fillId="0" borderId="426" applyBorder="0">
      <protection locked="0"/>
    </xf>
    <xf numFmtId="1" fontId="3" fillId="1" borderId="465">
      <protection locked="0"/>
    </xf>
    <xf numFmtId="311" fontId="219" fillId="0" borderId="466" applyBorder="0">
      <protection locked="0"/>
    </xf>
    <xf numFmtId="323" fontId="3" fillId="23" borderId="427" applyFill="0" applyBorder="0" applyAlignment="0">
      <alignment horizontal="centerContinuous"/>
    </xf>
    <xf numFmtId="0" fontId="148" fillId="0" borderId="428" applyNumberFormat="0" applyAlignment="0" applyProtection="0">
      <alignment horizontal="left" vertical="center"/>
    </xf>
    <xf numFmtId="323" fontId="3" fillId="23" borderId="467" applyFill="0" applyBorder="0" applyAlignment="0">
      <alignment horizontal="centerContinuous"/>
    </xf>
    <xf numFmtId="0" fontId="85" fillId="0" borderId="435"/>
    <xf numFmtId="274" fontId="35" fillId="0" borderId="434"/>
    <xf numFmtId="240" fontId="26" fillId="0" borderId="429" applyFill="0"/>
    <xf numFmtId="240" fontId="26" fillId="0" borderId="469" applyFill="0"/>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2" fontId="35" fillId="0" borderId="484">
      <alignment horizontal="center" vertical="center"/>
      <protection locked="0"/>
    </xf>
    <xf numFmtId="15" fontId="35" fillId="0" borderId="484">
      <alignment horizontal="center" vertical="center"/>
      <protection locked="0"/>
    </xf>
    <xf numFmtId="233"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44" fontId="85" fillId="0" borderId="453"/>
    <xf numFmtId="0" fontId="95" fillId="0" borderId="411" applyNumberFormat="0" applyFill="0" applyAlignment="0" applyProtection="0"/>
    <xf numFmtId="232" fontId="35" fillId="0" borderId="412">
      <alignment horizontal="center" vertical="center"/>
      <protection locked="0"/>
    </xf>
    <xf numFmtId="15" fontId="35" fillId="0" borderId="412">
      <alignment horizontal="center" vertical="center"/>
      <protection locked="0"/>
    </xf>
    <xf numFmtId="233"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0" fontId="35" fillId="0" borderId="412">
      <alignment vertical="center"/>
      <protection locked="0"/>
    </xf>
    <xf numFmtId="232" fontId="35" fillId="0" borderId="412">
      <alignment horizontal="right" vertical="center"/>
      <protection locked="0"/>
    </xf>
    <xf numFmtId="237" fontId="35" fillId="0" borderId="412">
      <alignment horizontal="right" vertical="center"/>
      <protection locked="0"/>
    </xf>
    <xf numFmtId="233"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0" fontId="103" fillId="38" borderId="413"/>
    <xf numFmtId="244" fontId="85" fillId="0" borderId="414"/>
    <xf numFmtId="0" fontId="85" fillId="0" borderId="488"/>
    <xf numFmtId="240" fontId="26" fillId="0" borderId="410" applyFill="0"/>
    <xf numFmtId="274" fontId="35" fillId="0" borderId="415"/>
    <xf numFmtId="0" fontId="148" fillId="0" borderId="481" applyNumberFormat="0" applyAlignment="0" applyProtection="0">
      <alignment horizontal="left" vertical="center"/>
    </xf>
    <xf numFmtId="323"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2"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2" fontId="35" fillId="0" borderId="484">
      <alignment horizontal="right" vertical="center"/>
      <protection locked="0"/>
    </xf>
    <xf numFmtId="237"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244" fontId="85" fillId="0" borderId="486"/>
    <xf numFmtId="274" fontId="35" fillId="0" borderId="487"/>
    <xf numFmtId="311"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232" fontId="35" fillId="0" borderId="484">
      <alignment horizontal="right" vertical="center"/>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311" fontId="219" fillId="0" borderId="446" applyBorder="0">
      <protection locked="0"/>
    </xf>
    <xf numFmtId="323" fontId="3" fillId="23" borderId="408" applyFill="0" applyBorder="0" applyAlignment="0">
      <alignment horizontal="centerContinuous"/>
    </xf>
    <xf numFmtId="1" fontId="3" fillId="1" borderId="445">
      <protection locked="0"/>
    </xf>
    <xf numFmtId="311" fontId="219" fillId="0" borderId="479" applyBorder="0">
      <protection locked="0"/>
    </xf>
    <xf numFmtId="232"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311" fontId="219" fillId="0" borderId="407" applyBorder="0">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7"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0" fontId="103" fillId="38" borderId="452"/>
    <xf numFmtId="1" fontId="3" fillId="1" borderId="406">
      <protection locked="0"/>
    </xf>
    <xf numFmtId="244" fontId="85" fillId="0" borderId="453"/>
    <xf numFmtId="0" fontId="85" fillId="0" borderId="455"/>
    <xf numFmtId="311" fontId="219" fillId="0" borderId="446" applyBorder="0">
      <protection locked="0"/>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44" fontId="85" fillId="0" borderId="462"/>
    <xf numFmtId="0" fontId="85" fillId="0" borderId="464"/>
    <xf numFmtId="0" fontId="23" fillId="0" borderId="0"/>
    <xf numFmtId="236" fontId="35" fillId="0" borderId="484">
      <alignment horizontal="center" vertical="center"/>
      <protection locked="0"/>
    </xf>
    <xf numFmtId="274" fontId="35" fillId="0" borderId="487"/>
    <xf numFmtId="235" fontId="35" fillId="0" borderId="484">
      <alignment horizontal="center" vertical="center"/>
      <protection locked="0"/>
    </xf>
    <xf numFmtId="4" fontId="27" fillId="19" borderId="250" applyNumberFormat="0" applyProtection="0">
      <alignment horizontal="left" vertical="center" indent="1"/>
    </xf>
    <xf numFmtId="0" fontId="254" fillId="0" borderId="0"/>
    <xf numFmtId="244"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244" fontId="85" fillId="0" borderId="234"/>
    <xf numFmtId="274" fontId="35" fillId="0" borderId="268"/>
    <xf numFmtId="0" fontId="85" fillId="0" borderId="269"/>
    <xf numFmtId="175" fontId="3" fillId="9" borderId="351" applyNumberFormat="0" applyFont="0" applyBorder="0" applyAlignment="0">
      <alignment horizontal="centerContinuous"/>
    </xf>
    <xf numFmtId="0" fontId="148" fillId="0" borderId="351">
      <alignment horizontal="left" vertical="center"/>
    </xf>
    <xf numFmtId="237" fontId="35" fillId="0" borderId="484">
      <alignment horizontal="right" vertical="center"/>
      <protection locked="0"/>
    </xf>
    <xf numFmtId="311" fontId="219" fillId="0" borderId="407" applyBorder="0">
      <protection locked="0"/>
    </xf>
    <xf numFmtId="1" fontId="3" fillId="1" borderId="284">
      <protection locked="0"/>
    </xf>
    <xf numFmtId="0" fontId="23" fillId="0" borderId="0"/>
    <xf numFmtId="237"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4" fontId="85" fillId="0" borderId="421"/>
    <xf numFmtId="274" fontId="35" fillId="0" borderId="454"/>
    <xf numFmtId="240" fontId="26" fillId="0" borderId="449" applyFill="0"/>
    <xf numFmtId="274" fontId="35" fillId="0" borderId="422"/>
    <xf numFmtId="0" fontId="85" fillId="0" borderId="455"/>
    <xf numFmtId="0" fontId="85" fillId="0" borderId="423"/>
    <xf numFmtId="323" fontId="3" fillId="23" borderId="447" applyFill="0" applyBorder="0" applyAlignment="0">
      <alignment horizontal="centerContinuous"/>
    </xf>
    <xf numFmtId="175" fontId="3" fillId="9" borderId="351" applyNumberFormat="0" applyFont="0" applyBorder="0" applyAlignment="0">
      <alignment horizontal="centerContinuous"/>
    </xf>
    <xf numFmtId="236" fontId="35" fillId="0" borderId="484">
      <alignment horizontal="center" vertical="center"/>
      <protection locked="0"/>
    </xf>
    <xf numFmtId="233" fontId="35" fillId="0" borderId="484">
      <alignment horizontal="right" vertical="center"/>
      <protection locked="0"/>
    </xf>
    <xf numFmtId="0" fontId="148" fillId="0" borderId="351">
      <alignment horizontal="left" vertical="center"/>
    </xf>
    <xf numFmtId="233"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4" fontId="35" fillId="0" borderId="451">
      <alignment horizontal="center" vertical="center"/>
      <protection locked="0"/>
    </xf>
    <xf numFmtId="311" fontId="219" fillId="0" borderId="407" applyBorder="0">
      <protection locked="0"/>
    </xf>
    <xf numFmtId="236"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0" fontId="26" fillId="0" borderId="222" applyFill="0"/>
    <xf numFmtId="274" fontId="35" fillId="0" borderId="422"/>
    <xf numFmtId="0" fontId="85" fillId="0" borderId="423"/>
    <xf numFmtId="0" fontId="148" fillId="0" borderId="409" applyNumberFormat="0" applyAlignment="0" applyProtection="0">
      <alignment horizontal="left" vertical="center"/>
    </xf>
    <xf numFmtId="323" fontId="3" fillId="23" borderId="408" applyFill="0" applyBorder="0" applyAlignment="0">
      <alignment horizontal="centerContinuous"/>
    </xf>
    <xf numFmtId="311" fontId="219" fillId="0" borderId="424" applyBorder="0">
      <protection locked="0"/>
    </xf>
    <xf numFmtId="274" fontId="35" fillId="0" borderId="442"/>
    <xf numFmtId="0" fontId="85" fillId="0" borderId="443"/>
    <xf numFmtId="0" fontId="148" fillId="0" borderId="468" applyNumberFormat="0" applyAlignment="0" applyProtection="0">
      <alignment horizontal="left" vertical="center"/>
    </xf>
    <xf numFmtId="311" fontId="219" fillId="0" borderId="437" applyBorder="0">
      <protection locked="0"/>
    </xf>
    <xf numFmtId="232"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2" fontId="35" fillId="0" borderId="439">
      <alignment horizontal="center" vertical="center"/>
      <protection locked="0"/>
    </xf>
    <xf numFmtId="15" fontId="35" fillId="0" borderId="439">
      <alignment horizontal="center" vertical="center"/>
      <protection locked="0"/>
    </xf>
    <xf numFmtId="233"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0" fontId="35" fillId="0" borderId="439">
      <alignment vertical="center"/>
      <protection locked="0"/>
    </xf>
    <xf numFmtId="232" fontId="35" fillId="0" borderId="439">
      <alignment horizontal="right" vertical="center"/>
      <protection locked="0"/>
    </xf>
    <xf numFmtId="237" fontId="35" fillId="0" borderId="439">
      <alignment horizontal="right" vertical="center"/>
      <protection locked="0"/>
    </xf>
    <xf numFmtId="233"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0" fontId="103" fillId="38" borderId="440"/>
    <xf numFmtId="240" fontId="26" fillId="0" borderId="429" applyFill="0"/>
    <xf numFmtId="274" fontId="35" fillId="0" borderId="442"/>
    <xf numFmtId="0" fontId="85" fillId="0" borderId="443"/>
    <xf numFmtId="0" fontId="148" fillId="0" borderId="428" applyNumberFormat="0" applyAlignment="0" applyProtection="0">
      <alignment horizontal="left" vertical="center"/>
    </xf>
    <xf numFmtId="323" fontId="3" fillId="23" borderId="427" applyFill="0" applyBorder="0" applyAlignment="0">
      <alignment horizontal="centerContinuous"/>
    </xf>
    <xf numFmtId="311" fontId="219" fillId="0" borderId="437" applyBorder="0">
      <protection locked="0"/>
    </xf>
    <xf numFmtId="0" fontId="35" fillId="0" borderId="484">
      <alignment vertical="center"/>
      <protection locked="0"/>
    </xf>
    <xf numFmtId="233" fontId="35" fillId="0" borderId="484">
      <alignment horizontal="center" vertical="center"/>
      <protection locked="0"/>
    </xf>
    <xf numFmtId="235" fontId="35" fillId="0" borderId="484">
      <alignment horizontal="right" vertical="center"/>
      <protection locked="0"/>
    </xf>
    <xf numFmtId="0" fontId="85" fillId="0" borderId="488"/>
    <xf numFmtId="232" fontId="35" fillId="0" borderId="484">
      <alignment horizontal="center" vertical="center"/>
      <protection locked="0"/>
    </xf>
    <xf numFmtId="233"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5" fontId="35" fillId="0" borderId="484">
      <alignment horizontal="right" vertical="center"/>
      <protection locked="0"/>
    </xf>
    <xf numFmtId="244" fontId="85" fillId="0" borderId="486"/>
    <xf numFmtId="311"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74" fontId="35" fillId="0" borderId="463"/>
    <xf numFmtId="0" fontId="85" fillId="0" borderId="464"/>
    <xf numFmtId="311" fontId="219" fillId="0" borderId="457" applyBorder="0">
      <protection locked="0"/>
    </xf>
    <xf numFmtId="4" fontId="27" fillId="19" borderId="477" applyNumberFormat="0" applyProtection="0">
      <alignment horizontal="left" vertical="center" indent="1"/>
    </xf>
    <xf numFmtId="311" fontId="219" fillId="0" borderId="426" applyBorder="0">
      <protection locked="0"/>
    </xf>
    <xf numFmtId="311" fontId="219" fillId="0" borderId="426" applyBorder="0">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74" fontId="35" fillId="0" borderId="487"/>
    <xf numFmtId="0" fontId="85" fillId="0" borderId="488"/>
    <xf numFmtId="0" fontId="148" fillId="0" borderId="489" applyNumberFormat="0" applyAlignment="0" applyProtection="0">
      <alignment horizontal="left" vertical="center"/>
    </xf>
    <xf numFmtId="323" fontId="3" fillId="23" borderId="490" applyFill="0" applyBorder="0" applyAlignment="0">
      <alignment horizontal="centerContinuous"/>
    </xf>
    <xf numFmtId="311"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4" fontId="85" fillId="0" borderId="547"/>
    <xf numFmtId="274"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7"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69" fontId="115" fillId="45" borderId="543">
      <protection hidden="1"/>
    </xf>
    <xf numFmtId="270" fontId="115" fillId="46" borderId="543">
      <protection hidden="1"/>
    </xf>
    <xf numFmtId="271" fontId="115" fillId="18" borderId="543">
      <alignment horizontal="right"/>
    </xf>
    <xf numFmtId="232"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09" fontId="156" fillId="6" borderId="494"/>
    <xf numFmtId="233"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6" fontId="35" fillId="0" borderId="601">
      <alignment horizontal="right" vertical="center"/>
      <protection locked="0"/>
    </xf>
    <xf numFmtId="15" fontId="35" fillId="0" borderId="601">
      <alignment horizontal="center" vertical="center"/>
      <protection locked="0"/>
    </xf>
    <xf numFmtId="246" fontId="48" fillId="0" borderId="500"/>
    <xf numFmtId="274" fontId="35" fillId="0" borderId="618"/>
    <xf numFmtId="0" fontId="56" fillId="31" borderId="492" applyNumberFormat="0" applyFont="0" applyAlignment="0" applyProtection="0"/>
    <xf numFmtId="185" fontId="47" fillId="57" borderId="494" applyFont="0" applyFill="0" applyBorder="0" applyAlignment="0" applyProtection="0">
      <protection locked="0"/>
    </xf>
    <xf numFmtId="0" fontId="255" fillId="0" borderId="0"/>
    <xf numFmtId="233" fontId="35" fillId="0" borderId="503">
      <alignment horizontal="center" vertical="center"/>
      <protection locked="0"/>
    </xf>
    <xf numFmtId="15" fontId="35" fillId="0" borderId="503">
      <alignment horizontal="center" vertical="center"/>
      <protection locked="0"/>
    </xf>
    <xf numFmtId="232"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4" fontId="35" fillId="0" borderId="581">
      <alignment horizontal="right" vertical="center"/>
      <protection locked="0"/>
    </xf>
    <xf numFmtId="167" fontId="23" fillId="0" borderId="0" applyFont="0" applyFill="0" applyBorder="0" applyAlignment="0" applyProtection="0"/>
    <xf numFmtId="235" fontId="35" fillId="0" borderId="601">
      <alignment horizontal="right" vertical="center"/>
      <protection locked="0"/>
    </xf>
    <xf numFmtId="236"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2" fontId="35" fillId="0" borderId="601">
      <alignment horizontal="center" vertical="center"/>
      <protection locked="0"/>
    </xf>
    <xf numFmtId="232" fontId="35" fillId="0" borderId="601">
      <alignment horizontal="center" vertical="center"/>
      <protection locked="0"/>
    </xf>
    <xf numFmtId="0" fontId="85" fillId="0" borderId="573"/>
    <xf numFmtId="244" fontId="85" fillId="0" borderId="571"/>
    <xf numFmtId="236" fontId="35" fillId="0" borderId="569">
      <alignment horizontal="right" vertical="center"/>
      <protection locked="0"/>
    </xf>
    <xf numFmtId="234"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236" fontId="35" fillId="0" borderId="569">
      <alignment horizontal="center" vertical="center"/>
      <protection locked="0"/>
    </xf>
    <xf numFmtId="235"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37"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4" fontId="85" fillId="0" borderId="603"/>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237"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311" fontId="219" fillId="0" borderId="526" applyBorder="0">
      <protection locked="0"/>
    </xf>
    <xf numFmtId="234" fontId="35" fillId="0" borderId="601">
      <alignment horizontal="center" vertical="center"/>
      <protection locked="0"/>
    </xf>
    <xf numFmtId="233"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1" fontId="219" fillId="0" borderId="596" applyBorder="0">
      <protection locked="0"/>
    </xf>
    <xf numFmtId="0" fontId="85" fillId="0" borderId="605"/>
    <xf numFmtId="274" fontId="35" fillId="0" borderId="604"/>
    <xf numFmtId="235" fontId="35" fillId="0" borderId="601">
      <alignment horizontal="right" vertical="center"/>
      <protection locked="0"/>
    </xf>
    <xf numFmtId="233"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1" fontId="3" fillId="1" borderId="562">
      <protection locked="0"/>
    </xf>
    <xf numFmtId="311" fontId="219" fillId="0" borderId="564" applyBorder="0">
      <protection locked="0"/>
    </xf>
    <xf numFmtId="323"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3" fontId="3" fillId="23" borderId="565" applyFill="0" applyBorder="0" applyAlignment="0">
      <alignment horizontal="centerContinuous"/>
    </xf>
    <xf numFmtId="0" fontId="148" fillId="0" borderId="566" applyNumberFormat="0" applyAlignment="0" applyProtection="0">
      <alignment horizontal="left" vertical="center"/>
    </xf>
    <xf numFmtId="323" fontId="3" fillId="23" borderId="597" applyFill="0" applyBorder="0" applyAlignment="0">
      <alignment horizontal="centerContinuous"/>
    </xf>
    <xf numFmtId="0" fontId="85" fillId="0" borderId="535"/>
    <xf numFmtId="309" fontId="156" fillId="6" borderId="563"/>
    <xf numFmtId="10" fontId="3" fillId="57" borderId="563" applyNumberFormat="0" applyFont="0" applyBorder="0" applyAlignment="0" applyProtection="0">
      <protection locked="0"/>
    </xf>
    <xf numFmtId="0" fontId="85" fillId="0" borderId="605"/>
    <xf numFmtId="274" fontId="35" fillId="0" borderId="572"/>
    <xf numFmtId="240" fontId="26" fillId="0" borderId="567" applyFill="0"/>
    <xf numFmtId="261" fontId="48" fillId="0" borderId="500"/>
    <xf numFmtId="274" fontId="35" fillId="0" borderId="534"/>
    <xf numFmtId="240" fontId="26" fillId="0" borderId="529" applyFill="0"/>
    <xf numFmtId="240" fontId="26" fillId="0" borderId="599" applyFill="0"/>
    <xf numFmtId="250" fontId="48" fillId="0" borderId="500"/>
    <xf numFmtId="261" fontId="48" fillId="0" borderId="500"/>
    <xf numFmtId="246" fontId="48" fillId="0" borderId="500"/>
    <xf numFmtId="250" fontId="48" fillId="0" borderId="500"/>
    <xf numFmtId="261" fontId="48" fillId="0" borderId="500"/>
    <xf numFmtId="246" fontId="48" fillId="0" borderId="500"/>
    <xf numFmtId="250" fontId="48" fillId="0" borderId="500"/>
    <xf numFmtId="244" fontId="85" fillId="0" borderId="571"/>
    <xf numFmtId="246" fontId="48" fillId="0" borderId="500"/>
    <xf numFmtId="0" fontId="104" fillId="43" borderId="563" applyProtection="0"/>
    <xf numFmtId="0" fontId="103" fillId="38" borderId="570"/>
    <xf numFmtId="49" fontId="100" fillId="41" borderId="563">
      <alignment horizontal="center"/>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3"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0" fontId="35" fillId="0" borderId="569">
      <alignment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44" fontId="85" fillId="0" borderId="533"/>
    <xf numFmtId="0" fontId="103" fillId="38" borderId="602"/>
    <xf numFmtId="234" fontId="35" fillId="0" borderId="601">
      <alignment horizontal="righ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0" fontId="103" fillId="38" borderId="532"/>
    <xf numFmtId="233" fontId="35" fillId="0" borderId="601">
      <alignment horizontal="center"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3" fontId="35" fillId="0" borderId="531">
      <alignment horizontal="right" vertical="center"/>
      <protection locked="0"/>
    </xf>
    <xf numFmtId="237" fontId="35" fillId="0" borderId="531">
      <alignment horizontal="right" vertical="center"/>
      <protection locked="0"/>
    </xf>
    <xf numFmtId="232" fontId="35" fillId="0" borderId="531">
      <alignment horizontal="right" vertical="center"/>
      <protection locked="0"/>
    </xf>
    <xf numFmtId="0" fontId="35" fillId="0" borderId="531">
      <alignment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233" fontId="35" fillId="0" borderId="531">
      <alignment horizontal="center" vertical="center"/>
      <protection locked="0"/>
    </xf>
    <xf numFmtId="15" fontId="35" fillId="0" borderId="531">
      <alignment horizontal="center" vertical="center"/>
      <protection locked="0"/>
    </xf>
    <xf numFmtId="232"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2" fontId="35" fillId="0" borderId="615">
      <alignment horizontal="right" vertical="center"/>
      <protection locked="0"/>
    </xf>
    <xf numFmtId="233" fontId="35" fillId="0" borderId="615">
      <alignment horizontal="right" vertical="center"/>
      <protection locked="0"/>
    </xf>
    <xf numFmtId="235" fontId="35" fillId="0" borderId="615">
      <alignment horizontal="right" vertical="center"/>
      <protection locked="0"/>
    </xf>
    <xf numFmtId="0" fontId="95" fillId="0" borderId="580" applyNumberFormat="0" applyFill="0" applyAlignment="0" applyProtection="0"/>
    <xf numFmtId="232"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35" fillId="0" borderId="581">
      <alignment vertical="center"/>
      <protection locked="0"/>
    </xf>
    <xf numFmtId="232"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3" fontId="79" fillId="10" borderId="494" applyFont="0" applyAlignment="0" applyProtection="0"/>
    <xf numFmtId="0" fontId="103" fillId="38" borderId="582"/>
    <xf numFmtId="244" fontId="85" fillId="0" borderId="617"/>
    <xf numFmtId="244"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2" fontId="35" fillId="0" borderId="545">
      <alignment horizontal="center" vertical="center"/>
      <protection locked="0"/>
    </xf>
    <xf numFmtId="15" fontId="35" fillId="0" borderId="545">
      <alignment horizontal="center" vertical="center"/>
      <protection locked="0"/>
    </xf>
    <xf numFmtId="233"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0" fontId="103" fillId="38" borderId="546"/>
    <xf numFmtId="244" fontId="85" fillId="0" borderId="547"/>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261" fontId="48" fillId="0" borderId="500"/>
    <xf numFmtId="240" fontId="26" fillId="0" borderId="611" applyFill="0"/>
    <xf numFmtId="246" fontId="48" fillId="0" borderId="15"/>
    <xf numFmtId="240" fontId="26" fillId="0" borderId="579" applyFill="0"/>
    <xf numFmtId="250" fontId="48" fillId="0" borderId="15"/>
    <xf numFmtId="187" fontId="85" fillId="0" borderId="500" applyBorder="0"/>
    <xf numFmtId="172" fontId="49" fillId="15" borderId="500" applyBorder="0">
      <alignment horizontal="right"/>
    </xf>
    <xf numFmtId="172" fontId="49" fillId="0" borderId="500" applyBorder="0">
      <alignment horizontal="right"/>
    </xf>
    <xf numFmtId="261"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2"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4" fontId="85" fillId="0" borderId="506"/>
    <xf numFmtId="0" fontId="80" fillId="0" borderId="507"/>
    <xf numFmtId="8" fontId="141" fillId="0" borderId="549">
      <protection locked="0"/>
    </xf>
    <xf numFmtId="175" fontId="3" fillId="9" borderId="612" applyNumberFormat="0" applyFont="0" applyBorder="0" applyAlignment="0">
      <alignment horizontal="centerContinuous"/>
    </xf>
    <xf numFmtId="246" fontId="48" fillId="0" borderId="500"/>
    <xf numFmtId="247" fontId="48" fillId="0" borderId="500"/>
    <xf numFmtId="248" fontId="48" fillId="0" borderId="500"/>
    <xf numFmtId="0" fontId="85" fillId="0" borderId="585"/>
    <xf numFmtId="250" fontId="48" fillId="0" borderId="500"/>
    <xf numFmtId="253" fontId="48" fillId="0" borderId="500"/>
    <xf numFmtId="254" fontId="48" fillId="0" borderId="500"/>
    <xf numFmtId="168" fontId="3" fillId="8" borderId="563" applyNumberFormat="0" applyFont="0" applyBorder="0" applyAlignment="0" applyProtection="0"/>
    <xf numFmtId="261" fontId="48" fillId="0" borderId="500"/>
    <xf numFmtId="265" fontId="48" fillId="0" borderId="500"/>
    <xf numFmtId="266" fontId="48" fillId="0" borderId="500"/>
    <xf numFmtId="0" fontId="110" fillId="43" borderId="563" applyNumberFormat="0" applyFont="0" applyAlignment="0" applyProtection="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0" fontId="148" fillId="0" borderId="612">
      <alignment horizontal="left" vertical="center"/>
    </xf>
    <xf numFmtId="240" fontId="26" fillId="0" borderId="498" applyFill="0"/>
    <xf numFmtId="274" fontId="35" fillId="0" borderId="508"/>
    <xf numFmtId="323"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5"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175" fontId="46" fillId="0" borderId="563"/>
    <xf numFmtId="323"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09" fontId="156" fillId="6" borderId="494"/>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0" fontId="35" fillId="0" borderId="615">
      <alignment vertical="center"/>
      <protection locked="0"/>
    </xf>
    <xf numFmtId="232" fontId="35" fillId="0" borderId="615">
      <alignment horizontal="right" vertical="center"/>
      <protection locked="0"/>
    </xf>
    <xf numFmtId="0" fontId="85" fillId="0" borderId="510"/>
    <xf numFmtId="235"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4" fontId="85" fillId="0" borderId="623"/>
    <xf numFmtId="274" fontId="35" fillId="0" borderId="624"/>
    <xf numFmtId="0" fontId="147" fillId="10" borderId="563">
      <alignment horizontal="right"/>
    </xf>
    <xf numFmtId="309"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4" fontId="85" fillId="0" borderId="631"/>
    <xf numFmtId="175"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1"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2" fontId="35" fillId="0" borderId="581">
      <alignment horizontal="center" vertical="center"/>
      <protection locked="0"/>
    </xf>
    <xf numFmtId="15"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0" fontId="148" fillId="0" borderId="497" applyNumberFormat="0" applyAlignment="0" applyProtection="0">
      <alignment horizontal="left" vertical="center"/>
    </xf>
    <xf numFmtId="236" fontId="35" fillId="0" borderId="581">
      <alignment horizontal="center" vertical="center"/>
      <protection locked="0"/>
    </xf>
    <xf numFmtId="237" fontId="35" fillId="0" borderId="581">
      <alignment horizontal="right" vertical="center"/>
      <protection locked="0"/>
    </xf>
    <xf numFmtId="233"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0" fontId="103" fillId="38" borderId="616"/>
    <xf numFmtId="0" fontId="103" fillId="38" borderId="582"/>
    <xf numFmtId="244" fontId="85" fillId="0" borderId="583"/>
    <xf numFmtId="274" fontId="35" fillId="0" borderId="584"/>
    <xf numFmtId="185" fontId="47" fillId="57" borderId="563" applyFont="0" applyFill="0" applyBorder="0" applyAlignment="0" applyProtection="0">
      <protection locked="0"/>
    </xf>
    <xf numFmtId="0" fontId="85" fillId="0" borderId="585"/>
    <xf numFmtId="311" fontId="219" fillId="0" borderId="575" applyBorder="0">
      <protection locked="0"/>
    </xf>
    <xf numFmtId="323" fontId="3" fillId="23" borderId="496" applyFill="0" applyBorder="0" applyAlignment="0">
      <alignment horizontal="centerContinuous"/>
    </xf>
    <xf numFmtId="0" fontId="35" fillId="0" borderId="615">
      <alignment vertical="center"/>
      <protection locked="0"/>
    </xf>
    <xf numFmtId="237"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49" fontId="36" fillId="0" borderId="514"/>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2" fontId="35" fillId="0" borderId="494" applyFill="0">
      <alignment horizontal="center" vertical="center"/>
    </xf>
    <xf numFmtId="0" fontId="118" fillId="21" borderId="563"/>
    <xf numFmtId="49" fontId="253" fillId="47" borderId="494">
      <alignment horizontal="center"/>
    </xf>
    <xf numFmtId="246" fontId="48" fillId="0" borderId="15"/>
    <xf numFmtId="175" fontId="43" fillId="0" borderId="494" applyBorder="0"/>
    <xf numFmtId="175"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2" fontId="35" fillId="0" borderId="545">
      <alignment horizontal="center" vertical="center"/>
      <protection locked="0"/>
    </xf>
    <xf numFmtId="311" fontId="219" fillId="0" borderId="495" applyBorder="0">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0" fontId="59" fillId="74" borderId="521">
      <alignment horizontal="left" vertical="center" wrapText="1"/>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1" fontId="3" fillId="1" borderId="493">
      <protection locked="0"/>
    </xf>
    <xf numFmtId="0" fontId="103" fillId="38" borderId="546"/>
    <xf numFmtId="311"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0" fontId="103" fillId="38" borderId="558"/>
    <xf numFmtId="250" fontId="48" fillId="0" borderId="500"/>
    <xf numFmtId="244" fontId="85" fillId="0" borderId="559"/>
    <xf numFmtId="274" fontId="35" fillId="0" borderId="584"/>
    <xf numFmtId="274" fontId="35" fillId="0" borderId="560"/>
    <xf numFmtId="8" fontId="141" fillId="0" borderId="549">
      <protection locked="0"/>
    </xf>
    <xf numFmtId="0" fontId="85" fillId="0" borderId="561"/>
    <xf numFmtId="49" fontId="36" fillId="0" borderId="551"/>
    <xf numFmtId="311" fontId="219" fillId="0" borderId="620" applyBorder="0">
      <protection locked="0"/>
    </xf>
    <xf numFmtId="237" fontId="35" fillId="0" borderId="569">
      <alignment horizontal="right" vertical="center"/>
      <protection locked="0"/>
    </xf>
    <xf numFmtId="175"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0" fontId="115" fillId="46" borderId="543">
      <protection hidden="1"/>
    </xf>
    <xf numFmtId="49" fontId="100" fillId="47" borderId="494">
      <alignment horizontal="center"/>
    </xf>
    <xf numFmtId="0" fontId="118" fillId="21" borderId="494"/>
    <xf numFmtId="274" fontId="35" fillId="0" borderId="548"/>
    <xf numFmtId="49" fontId="36" fillId="0" borderId="551"/>
    <xf numFmtId="237" fontId="35" fillId="0" borderId="615">
      <alignment horizontal="right" vertical="center"/>
      <protection locked="0"/>
    </xf>
    <xf numFmtId="0" fontId="35" fillId="0" borderId="581">
      <alignment vertical="center"/>
      <protection locked="0"/>
    </xf>
    <xf numFmtId="311" fontId="219" fillId="0" borderId="495" applyBorder="0">
      <protection locked="0"/>
    </xf>
    <xf numFmtId="49" fontId="100" fillId="41" borderId="494">
      <alignment horizontal="center"/>
    </xf>
    <xf numFmtId="235" fontId="35" fillId="0" borderId="569">
      <alignment horizontal="center" vertical="center"/>
      <protection locked="0"/>
    </xf>
    <xf numFmtId="187"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2" fontId="115" fillId="18" borderId="543">
      <alignment horizontal="right"/>
      <protection hidden="1"/>
    </xf>
    <xf numFmtId="1" fontId="109" fillId="9" borderId="505"/>
    <xf numFmtId="0" fontId="80" fillId="0" borderId="507"/>
    <xf numFmtId="246" fontId="48" fillId="0" borderId="500"/>
    <xf numFmtId="247" fontId="48" fillId="0" borderId="500"/>
    <xf numFmtId="248" fontId="48" fillId="0" borderId="500"/>
    <xf numFmtId="250" fontId="48" fillId="0" borderId="500"/>
    <xf numFmtId="253" fontId="48" fillId="0" borderId="500"/>
    <xf numFmtId="254" fontId="48" fillId="0" borderId="500"/>
    <xf numFmtId="261" fontId="48" fillId="0" borderId="500"/>
    <xf numFmtId="265" fontId="48" fillId="0" borderId="500"/>
    <xf numFmtId="266" fontId="48" fillId="0" borderId="50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3" fontId="35" fillId="0" borderId="615">
      <alignment horizontal="right" vertical="center"/>
      <protection locked="0"/>
    </xf>
    <xf numFmtId="236"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5" fontId="80" fillId="0" borderId="513">
      <alignment vertical="center"/>
    </xf>
    <xf numFmtId="232" fontId="35" fillId="0" borderId="581">
      <alignment horizontal="right" vertical="center"/>
      <protection locked="0"/>
    </xf>
    <xf numFmtId="237" fontId="35" fillId="0" borderId="590">
      <alignment horizontal="right" vertical="center"/>
      <protection locked="0"/>
    </xf>
    <xf numFmtId="49" fontId="36" fillId="0" borderId="514"/>
    <xf numFmtId="233"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1" fontId="219" fillId="0" borderId="495" applyBorder="0">
      <protection locked="0"/>
    </xf>
    <xf numFmtId="0" fontId="59" fillId="74" borderId="521">
      <alignment horizontal="left" vertical="center" wrapText="1"/>
    </xf>
    <xf numFmtId="274"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4" fontId="35" fillId="0" borderId="572"/>
    <xf numFmtId="323" fontId="3" fillId="23" borderId="577" applyFill="0" applyBorder="0" applyAlignment="0">
      <alignment horizontal="centerContinuous"/>
    </xf>
    <xf numFmtId="232"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69" fontId="115" fillId="45" borderId="543">
      <protection hidden="1"/>
    </xf>
    <xf numFmtId="271" fontId="115" fillId="18" borderId="543">
      <alignment horizontal="right"/>
    </xf>
    <xf numFmtId="240" fontId="26" fillId="0" borderId="541" applyFill="0"/>
    <xf numFmtId="246" fontId="48" fillId="0" borderId="500"/>
    <xf numFmtId="250" fontId="48" fillId="0" borderId="500"/>
    <xf numFmtId="261" fontId="48" fillId="0" borderId="500"/>
    <xf numFmtId="234" fontId="35" fillId="0" borderId="615">
      <alignment horizontal="right" vertical="center"/>
      <protection locked="0"/>
    </xf>
    <xf numFmtId="0" fontId="148" fillId="0" borderId="497" applyNumberFormat="0" applyAlignment="0" applyProtection="0">
      <alignment horizontal="left" vertical="center"/>
    </xf>
    <xf numFmtId="323" fontId="3" fillId="23" borderId="496" applyFill="0" applyBorder="0" applyAlignment="0">
      <alignment horizontal="centerContinuous"/>
    </xf>
    <xf numFmtId="233" fontId="35" fillId="0" borderId="545">
      <alignment horizontal="center" vertical="center"/>
      <protection locked="0"/>
    </xf>
    <xf numFmtId="311" fontId="219" fillId="0" borderId="564" applyBorder="0">
      <protection locked="0"/>
    </xf>
    <xf numFmtId="233" fontId="35" fillId="0" borderId="590">
      <alignment horizontal="center" vertical="center"/>
      <protection locked="0"/>
    </xf>
    <xf numFmtId="202" fontId="115" fillId="18" borderId="543">
      <alignment horizontal="right"/>
      <protection hidden="1"/>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0" fontId="103" fillId="38" borderId="504"/>
    <xf numFmtId="0" fontId="35" fillId="0" borderId="601">
      <alignment vertical="center"/>
      <protection locked="0"/>
    </xf>
    <xf numFmtId="244" fontId="85" fillId="0" borderId="506"/>
    <xf numFmtId="274" fontId="35" fillId="0" borderId="508"/>
    <xf numFmtId="0" fontId="147" fillId="10" borderId="563">
      <alignment horizontal="right"/>
    </xf>
    <xf numFmtId="0" fontId="85" fillId="0" borderId="510"/>
    <xf numFmtId="311"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44" fontId="85" fillId="0" borderId="533"/>
    <xf numFmtId="274" fontId="35" fillId="0" borderId="534"/>
    <xf numFmtId="0" fontId="85" fillId="0" borderId="535"/>
    <xf numFmtId="237" fontId="35" fillId="0" borderId="601">
      <alignment horizontal="right" vertical="center"/>
      <protection locked="0"/>
    </xf>
    <xf numFmtId="234" fontId="35" fillId="0" borderId="601">
      <alignment horizontal="right" vertical="center"/>
      <protection locked="0"/>
    </xf>
    <xf numFmtId="236" fontId="35" fillId="0" borderId="601">
      <alignment horizontal="right" vertical="center"/>
      <protection locked="0"/>
    </xf>
    <xf numFmtId="0" fontId="103" fillId="38" borderId="602"/>
    <xf numFmtId="244" fontId="85" fillId="0" borderId="603"/>
    <xf numFmtId="232" fontId="35" fillId="0" borderId="601">
      <alignment horizontal="center" vertical="center"/>
      <protection locked="0"/>
    </xf>
    <xf numFmtId="235" fontId="35" fillId="0" borderId="601">
      <alignment horizontal="center" vertical="center"/>
      <protection locked="0"/>
    </xf>
    <xf numFmtId="311" fontId="219" fillId="0" borderId="526" applyBorder="0">
      <protection locked="0"/>
    </xf>
    <xf numFmtId="0" fontId="103" fillId="38" borderId="602"/>
    <xf numFmtId="233" fontId="35" fillId="0" borderId="569">
      <alignment horizontal="right" vertical="center"/>
      <protection locked="0"/>
    </xf>
    <xf numFmtId="235" fontId="35" fillId="0" borderId="569">
      <alignment horizontal="right" vertical="center"/>
      <protection locked="0"/>
    </xf>
    <xf numFmtId="0" fontId="103" fillId="38" borderId="570"/>
    <xf numFmtId="0" fontId="255" fillId="0" borderId="0"/>
    <xf numFmtId="236"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4" fontId="35" fillId="0" borderId="569">
      <alignment horizontal="center" vertical="center"/>
      <protection locked="0"/>
    </xf>
    <xf numFmtId="0" fontId="35" fillId="0" borderId="569">
      <alignment vertical="center"/>
      <protection locked="0"/>
    </xf>
    <xf numFmtId="244" fontId="85" fillId="0" borderId="603"/>
    <xf numFmtId="233"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32" fontId="35" fillId="0" borderId="601">
      <alignment horizontal="right" vertical="center"/>
      <protection locked="0"/>
    </xf>
    <xf numFmtId="274" fontId="35" fillId="0" borderId="604"/>
    <xf numFmtId="274" fontId="35" fillId="0" borderId="534"/>
    <xf numFmtId="0" fontId="85" fillId="0" borderId="535"/>
    <xf numFmtId="0" fontId="148" fillId="0" borderId="528" applyNumberFormat="0" applyAlignment="0" applyProtection="0">
      <alignment horizontal="left" vertical="center"/>
    </xf>
    <xf numFmtId="323" fontId="3" fillId="23" borderId="527" applyFill="0" applyBorder="0" applyAlignment="0">
      <alignment horizontal="centerContinuous"/>
    </xf>
    <xf numFmtId="311" fontId="219" fillId="0" borderId="526" applyBorder="0">
      <protection locked="0"/>
    </xf>
    <xf numFmtId="0" fontId="85" fillId="0" borderId="619"/>
    <xf numFmtId="0" fontId="95" fillId="0" borderId="628" applyNumberFormat="0" applyFill="0" applyAlignment="0" applyProtection="0"/>
    <xf numFmtId="237" fontId="35" fillId="0" borderId="629">
      <alignment horizontal="right" vertical="center"/>
      <protection locked="0"/>
    </xf>
    <xf numFmtId="0" fontId="115" fillId="18" borderId="543" applyProtection="0">
      <alignment horizontal="right"/>
      <protection locked="0"/>
    </xf>
    <xf numFmtId="311" fontId="219" fillId="0" borderId="554" applyBorder="0">
      <protection locked="0"/>
    </xf>
    <xf numFmtId="0" fontId="59" fillId="74" borderId="552">
      <alignment horizontal="left" vertical="center" wrapText="1"/>
    </xf>
    <xf numFmtId="244" fontId="85" fillId="0" borderId="592"/>
    <xf numFmtId="250" fontId="48" fillId="0" borderId="15"/>
    <xf numFmtId="234"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40" fontId="26" fillId="0" borderId="541" applyFill="0"/>
    <xf numFmtId="274" fontId="35" fillId="0" borderId="560"/>
    <xf numFmtId="0" fontId="85" fillId="0" borderId="561"/>
    <xf numFmtId="0" fontId="148" fillId="0" borderId="540" applyNumberFormat="0" applyAlignment="0" applyProtection="0">
      <alignment horizontal="left" vertical="center"/>
    </xf>
    <xf numFmtId="323" fontId="3" fillId="23" borderId="539" applyFill="0" applyBorder="0" applyAlignment="0">
      <alignment horizontal="centerContinuous"/>
    </xf>
    <xf numFmtId="311" fontId="219" fillId="0" borderId="554" applyBorder="0">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4" fontId="85" fillId="0" borderId="571"/>
    <xf numFmtId="274" fontId="35" fillId="0" borderId="572"/>
    <xf numFmtId="0" fontId="85" fillId="0" borderId="573"/>
    <xf numFmtId="0" fontId="148" fillId="0" borderId="598" applyNumberFormat="0" applyAlignment="0" applyProtection="0">
      <alignment horizontal="left" vertical="center"/>
    </xf>
    <xf numFmtId="311" fontId="219" fillId="0" borderId="596" applyBorder="0">
      <protection locked="0"/>
    </xf>
    <xf numFmtId="4" fontId="27" fillId="19" borderId="606" applyNumberFormat="0" applyProtection="0">
      <alignment horizontal="left" vertical="center" indent="1"/>
    </xf>
    <xf numFmtId="311" fontId="219" fillId="0" borderId="575" applyBorder="0">
      <protection locked="0"/>
    </xf>
    <xf numFmtId="274" fontId="35" fillId="0" borderId="604"/>
    <xf numFmtId="232"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2"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0" fontId="35" fillId="0" borderId="569">
      <alignment vertical="center"/>
      <protection locked="0"/>
    </xf>
    <xf numFmtId="232" fontId="35" fillId="0" borderId="569">
      <alignment horizontal="right" vertical="center"/>
      <protection locked="0"/>
    </xf>
    <xf numFmtId="237" fontId="35" fillId="0" borderId="569">
      <alignment horizontal="right" vertical="center"/>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0" fontId="26" fillId="0" borderId="567" applyFill="0"/>
    <xf numFmtId="274" fontId="35" fillId="0" borderId="572"/>
    <xf numFmtId="0" fontId="85" fillId="0" borderId="573"/>
    <xf numFmtId="0" fontId="148" fillId="0" borderId="566" applyNumberFormat="0" applyAlignment="0" applyProtection="0">
      <alignment horizontal="left" vertical="center"/>
    </xf>
    <xf numFmtId="323" fontId="3" fillId="23" borderId="565" applyFill="0" applyBorder="0" applyAlignment="0">
      <alignment horizontal="centerContinuous"/>
    </xf>
    <xf numFmtId="311"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1"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3"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232" fontId="35" fillId="0" borderId="590">
      <alignment horizontal="right" vertical="center"/>
      <protection locked="0"/>
    </xf>
    <xf numFmtId="237" fontId="35" fillId="0" borderId="590">
      <alignment horizontal="right" vertical="center"/>
      <protection locked="0"/>
    </xf>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103" fillId="38" borderId="591"/>
    <xf numFmtId="261" fontId="48" fillId="0" borderId="15"/>
    <xf numFmtId="274" fontId="35" fillId="0" borderId="593"/>
    <xf numFmtId="0" fontId="85" fillId="0" borderId="594"/>
    <xf numFmtId="10" fontId="3" fillId="64" borderId="563" applyNumberFormat="0" applyBorder="0" applyAlignment="0" applyProtection="0"/>
    <xf numFmtId="311" fontId="219" fillId="0" borderId="587" applyBorder="0">
      <protection locked="0"/>
    </xf>
    <xf numFmtId="274" fontId="35" fillId="0" borderId="632"/>
    <xf numFmtId="311"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2" fontId="35" fillId="0" borderId="601">
      <alignment horizontal="center" vertical="center"/>
      <protection locked="0"/>
    </xf>
    <xf numFmtId="15" fontId="35" fillId="0" borderId="601">
      <alignment horizontal="center" vertical="center"/>
      <protection locked="0"/>
    </xf>
    <xf numFmtId="233"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0" fontId="35" fillId="0" borderId="601">
      <alignment vertical="center"/>
      <protection locked="0"/>
    </xf>
    <xf numFmtId="232" fontId="35" fillId="0" borderId="601">
      <alignment horizontal="right" vertical="center"/>
      <protection locked="0"/>
    </xf>
    <xf numFmtId="237" fontId="35" fillId="0" borderId="601">
      <alignment horizontal="right" vertical="center"/>
      <protection locked="0"/>
    </xf>
    <xf numFmtId="233"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0" fontId="103" fillId="38" borderId="602"/>
    <xf numFmtId="274" fontId="35" fillId="0" borderId="604"/>
    <xf numFmtId="0" fontId="85" fillId="0" borderId="605"/>
    <xf numFmtId="0" fontId="148" fillId="0" borderId="598" applyNumberFormat="0" applyAlignment="0" applyProtection="0">
      <alignment horizontal="left" vertical="center"/>
    </xf>
    <xf numFmtId="323" fontId="3" fillId="23" borderId="597" applyFill="0" applyBorder="0" applyAlignment="0">
      <alignment horizontal="centerContinuous"/>
    </xf>
    <xf numFmtId="311" fontId="219" fillId="0" borderId="596" applyBorder="0">
      <protection locked="0"/>
    </xf>
    <xf numFmtId="311"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7"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0" fontId="26" fillId="0" borderId="611" applyFill="0"/>
    <xf numFmtId="274" fontId="35" fillId="0" borderId="632"/>
    <xf numFmtId="0" fontId="85" fillId="0" borderId="633"/>
    <xf numFmtId="0" fontId="148" fillId="0" borderId="610" applyNumberFormat="0" applyAlignment="0" applyProtection="0">
      <alignment horizontal="left" vertical="center"/>
    </xf>
    <xf numFmtId="323" fontId="3" fillId="23" borderId="609" applyFill="0" applyBorder="0" applyAlignment="0">
      <alignment horizontal="centerContinuous"/>
    </xf>
    <xf numFmtId="311" fontId="219" fillId="0" borderId="626" applyBorder="0">
      <protection locked="0"/>
    </xf>
    <xf numFmtId="236" fontId="35" fillId="0" borderId="1316">
      <alignment horizontal="center" vertical="center"/>
      <protection locked="0"/>
    </xf>
    <xf numFmtId="0" fontId="35" fillId="0" borderId="1316">
      <alignment vertical="center"/>
      <protection locked="0"/>
    </xf>
    <xf numFmtId="8" fontId="141" fillId="0" borderId="1211">
      <protection locked="0"/>
    </xf>
    <xf numFmtId="235" fontId="35" fillId="0" borderId="1047">
      <alignment horizontal="right" vertical="center"/>
      <protection locked="0"/>
    </xf>
    <xf numFmtId="15" fontId="35" fillId="0" borderId="963">
      <alignment horizontal="center" vertical="center"/>
      <protection locked="0"/>
    </xf>
    <xf numFmtId="323"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4" fontId="35" fillId="0" borderId="1247"/>
    <xf numFmtId="244" fontId="85" fillId="0" borderId="1246"/>
    <xf numFmtId="233" fontId="35" fillId="0" borderId="1316">
      <alignment horizontal="center" vertical="center"/>
      <protection locked="0"/>
    </xf>
    <xf numFmtId="0" fontId="103" fillId="38" borderId="1245"/>
    <xf numFmtId="236" fontId="35" fillId="0" borderId="1244">
      <alignment horizontal="right" vertical="center"/>
      <protection locked="0"/>
    </xf>
    <xf numFmtId="237"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5" fontId="35" fillId="0" borderId="1316">
      <alignment horizontal="center" vertical="center"/>
      <protection locked="0"/>
    </xf>
    <xf numFmtId="234" fontId="35" fillId="0" borderId="1364">
      <alignment horizontal="right" vertical="center"/>
      <protection locked="0"/>
    </xf>
    <xf numFmtId="9" fontId="23" fillId="0" borderId="0" applyFont="0" applyFill="0" applyBorder="0" applyAlignment="0" applyProtection="0"/>
    <xf numFmtId="274" fontId="35" fillId="0" borderId="1319"/>
    <xf numFmtId="0" fontId="103" fillId="38" borderId="1317"/>
    <xf numFmtId="274" fontId="35" fillId="0" borderId="1367"/>
    <xf numFmtId="4" fontId="27" fillId="19" borderId="1345" applyNumberFormat="0" applyProtection="0">
      <alignment horizontal="left" vertical="center" indent="1"/>
    </xf>
    <xf numFmtId="0" fontId="35" fillId="0" borderId="853" applyFill="0">
      <alignment horizontal="center" vertical="center"/>
    </xf>
    <xf numFmtId="332" fontId="35" fillId="0" borderId="853" applyFill="0">
      <alignment horizontal="center" vertical="center"/>
    </xf>
    <xf numFmtId="235" fontId="35" fillId="0" borderId="1244">
      <alignment horizontal="right" vertical="center"/>
      <protection locked="0"/>
    </xf>
    <xf numFmtId="232" fontId="35" fillId="0" borderId="1244">
      <alignment horizontal="right" vertical="center"/>
      <protection locked="0"/>
    </xf>
    <xf numFmtId="274" fontId="35" fillId="0" borderId="1319"/>
    <xf numFmtId="15" fontId="35" fillId="0" borderId="1316">
      <alignment horizontal="center" vertical="center"/>
      <protection locked="0"/>
    </xf>
    <xf numFmtId="235" fontId="35" fillId="0" borderId="1316">
      <alignment horizontal="right" vertical="center"/>
      <protection locked="0"/>
    </xf>
    <xf numFmtId="232" fontId="35" fillId="0" borderId="1316">
      <alignment horizontal="center" vertical="center"/>
      <protection locked="0"/>
    </xf>
    <xf numFmtId="323" fontId="3" fillId="23" borderId="1240" applyFill="0" applyBorder="0" applyAlignment="0">
      <alignment horizontal="centerContinuous"/>
    </xf>
    <xf numFmtId="234" fontId="35" fillId="0" borderId="1316">
      <alignment horizontal="right" vertical="center"/>
      <protection locked="0"/>
    </xf>
    <xf numFmtId="236" fontId="35" fillId="0" borderId="987">
      <alignment horizontal="center" vertical="center"/>
      <protection locked="0"/>
    </xf>
    <xf numFmtId="311" fontId="219" fillId="0" borderId="1335" applyBorder="0">
      <protection locked="0"/>
    </xf>
    <xf numFmtId="0" fontId="95" fillId="0" borderId="1315"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3" fontId="35" fillId="0" borderId="1316">
      <alignment horizontal="center" vertical="center"/>
      <protection locked="0"/>
    </xf>
    <xf numFmtId="236" fontId="35" fillId="0" borderId="1084">
      <alignment horizontal="center" vertical="center"/>
      <protection locked="0"/>
    </xf>
    <xf numFmtId="233" fontId="35" fillId="0" borderId="1352">
      <alignment horizontal="center" vertical="center"/>
      <protection locked="0"/>
    </xf>
    <xf numFmtId="311" fontId="219" fillId="0" borderId="1359" applyBorder="0">
      <protection locked="0"/>
    </xf>
    <xf numFmtId="0" fontId="148" fillId="0" borderId="1241" applyNumberFormat="0" applyAlignment="0" applyProtection="0">
      <alignment horizontal="left" vertical="center"/>
    </xf>
    <xf numFmtId="244" fontId="85" fillId="0" borderId="1366"/>
    <xf numFmtId="172" fontId="55" fillId="9" borderId="853">
      <alignment horizontal="right"/>
      <protection locked="0"/>
    </xf>
    <xf numFmtId="15" fontId="35" fillId="0" borderId="1047">
      <alignment horizontal="center" vertical="center"/>
      <protection locked="0"/>
    </xf>
    <xf numFmtId="233" fontId="35" fillId="0" borderId="1023">
      <alignment horizontal="center" vertical="center"/>
      <protection locked="0"/>
    </xf>
    <xf numFmtId="0" fontId="95" fillId="0" borderId="950" applyNumberFormat="0" applyFill="0" applyAlignment="0" applyProtection="0"/>
    <xf numFmtId="235" fontId="35" fillId="0" borderId="951">
      <alignment horizontal="center" vertical="center"/>
      <protection locked="0"/>
    </xf>
    <xf numFmtId="4" fontId="27" fillId="19" borderId="669" applyNumberFormat="0" applyProtection="0">
      <alignment horizontal="left" vertical="center" indent="1"/>
    </xf>
    <xf numFmtId="236"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5" fontId="35" fillId="0" borderId="939">
      <alignment horizontal="center" vertical="center"/>
      <protection locked="0"/>
    </xf>
    <xf numFmtId="233" fontId="35" fillId="0" borderId="939">
      <alignment horizontal="center" vertical="center"/>
      <protection locked="0"/>
    </xf>
    <xf numFmtId="15" fontId="35" fillId="0" borderId="939">
      <alignment horizontal="center" vertical="center"/>
      <protection locked="0"/>
    </xf>
    <xf numFmtId="232"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3"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09" fontId="156" fillId="6" borderId="563"/>
    <xf numFmtId="10" fontId="3" fillId="57" borderId="563" applyNumberFormat="0" applyFont="0" applyBorder="0" applyAlignment="0" applyProtection="0">
      <protection locked="0"/>
    </xf>
    <xf numFmtId="240" fontId="26" fillId="0" borderId="937" applyFill="0"/>
    <xf numFmtId="0" fontId="104" fillId="43" borderId="563" applyProtection="0"/>
    <xf numFmtId="49" fontId="100" fillId="41" borderId="563">
      <alignment horizontal="center"/>
    </xf>
    <xf numFmtId="185" fontId="47" fillId="57" borderId="853" applyFont="0" applyFill="0" applyBorder="0" applyAlignment="0" applyProtection="0">
      <protection locked="0"/>
    </xf>
    <xf numFmtId="175" fontId="46" fillId="0" borderId="853"/>
    <xf numFmtId="49" fontId="100" fillId="47" borderId="853">
      <alignment horizontal="center"/>
    </xf>
    <xf numFmtId="175" fontId="46" fillId="0" borderId="563"/>
    <xf numFmtId="175"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2"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1"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5"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1" fontId="219" fillId="0" borderId="934" applyBorder="0">
      <protection locked="0"/>
    </xf>
    <xf numFmtId="0" fontId="110" fillId="43" borderId="853" applyNumberFormat="0" applyFont="0" applyAlignment="0" applyProtection="0"/>
    <xf numFmtId="232" fontId="35" fillId="0" borderId="1316">
      <alignment horizontal="center" vertical="center"/>
      <protection locked="0"/>
    </xf>
    <xf numFmtId="175" fontId="43" fillId="0" borderId="853" applyBorder="0"/>
    <xf numFmtId="49" fontId="253" fillId="47" borderId="853">
      <alignment horizontal="center"/>
    </xf>
    <xf numFmtId="1" fontId="3" fillId="1" borderId="1358">
      <protection locked="0"/>
    </xf>
    <xf numFmtId="311" fontId="219" fillId="0" borderId="1514" applyBorder="0">
      <protection locked="0"/>
    </xf>
    <xf numFmtId="0" fontId="85" fillId="0" borderId="1297"/>
    <xf numFmtId="274" fontId="35" fillId="0" borderId="1296"/>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3" fontId="35" fillId="0" borderId="1293">
      <alignment horizontal="right" vertical="center"/>
      <protection locked="0"/>
    </xf>
    <xf numFmtId="237" fontId="35" fillId="0" borderId="1293">
      <alignment horizontal="right" vertical="center"/>
      <protection locked="0"/>
    </xf>
    <xf numFmtId="232" fontId="35" fillId="0" borderId="1293">
      <alignment horizontal="right" vertical="center"/>
      <protection locked="0"/>
    </xf>
    <xf numFmtId="0" fontId="35" fillId="0" borderId="1293">
      <alignment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233" fontId="35" fillId="0" borderId="1293">
      <alignment horizontal="center" vertical="center"/>
      <protection locked="0"/>
    </xf>
    <xf numFmtId="15" fontId="35" fillId="0" borderId="1293">
      <alignment horizontal="center" vertical="center"/>
      <protection locked="0"/>
    </xf>
    <xf numFmtId="232" fontId="35" fillId="0" borderId="1293">
      <alignment horizontal="center" vertical="center"/>
      <protection locked="0"/>
    </xf>
    <xf numFmtId="1" fontId="3" fillId="1" borderId="933">
      <protection locked="0"/>
    </xf>
    <xf numFmtId="311" fontId="219" fillId="0" borderId="934" applyBorder="0">
      <protection locked="0"/>
    </xf>
    <xf numFmtId="323" fontId="3" fillId="23" borderId="1515" applyFill="0" applyBorder="0" applyAlignment="0">
      <alignment horizontal="centerContinuous"/>
    </xf>
    <xf numFmtId="323"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0" fontId="26" fillId="0" borderId="1517" applyFill="0"/>
    <xf numFmtId="261" fontId="48" fillId="0" borderId="500"/>
    <xf numFmtId="250" fontId="48" fillId="0" borderId="500"/>
    <xf numFmtId="240" fontId="26" fillId="0" borderId="937" applyFill="0"/>
    <xf numFmtId="261" fontId="48" fillId="0" borderId="500"/>
    <xf numFmtId="250" fontId="48" fillId="0" borderId="500"/>
    <xf numFmtId="246"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1" fontId="109" fillId="9" borderId="1207"/>
    <xf numFmtId="244" fontId="85" fillId="0" borderId="1208"/>
    <xf numFmtId="0" fontId="80" fillId="0" borderId="1209"/>
    <xf numFmtId="246" fontId="48" fillId="0" borderId="15"/>
    <xf numFmtId="250" fontId="48" fillId="0" borderId="15"/>
    <xf numFmtId="261"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240" fontId="26" fillId="0" borderId="1201" applyFill="0"/>
    <xf numFmtId="274"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5" fontId="3" fillId="9" borderId="1202" applyNumberFormat="0" applyFont="0" applyBorder="0" applyAlignment="0">
      <alignment horizontal="centerContinuous"/>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3" fontId="212" fillId="0" borderId="1217"/>
    <xf numFmtId="3" fontId="212" fillId="0" borderId="1217"/>
    <xf numFmtId="0" fontId="48" fillId="0" borderId="1218" applyNumberFormat="0" applyAlignment="0">
      <alignment vertical="center"/>
      <protection locked="0"/>
    </xf>
    <xf numFmtId="327"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0" fontId="26" fillId="0" borderId="638" applyFill="0"/>
    <xf numFmtId="274" fontId="35" fillId="0" borderId="643"/>
    <xf numFmtId="4" fontId="27" fillId="19" borderId="1082" applyNumberFormat="0" applyProtection="0">
      <alignment horizontal="left" vertical="center" indent="1"/>
    </xf>
    <xf numFmtId="235" fontId="35" fillId="0" borderId="1084">
      <alignment horizontal="right" vertical="center"/>
      <protection locked="0"/>
    </xf>
    <xf numFmtId="236" fontId="35" fillId="0" borderId="1084">
      <alignment horizontal="right" vertical="center"/>
      <protection locked="0"/>
    </xf>
    <xf numFmtId="244" fontId="85" fillId="0" borderId="1086"/>
    <xf numFmtId="274" fontId="35" fillId="0" borderId="1087"/>
    <xf numFmtId="0" fontId="85" fillId="0" borderId="1088"/>
    <xf numFmtId="175" fontId="3" fillId="9" borderId="1202" applyNumberFormat="0" applyFont="0" applyBorder="0" applyAlignment="0">
      <alignment horizontal="centerContinuous"/>
    </xf>
    <xf numFmtId="311" fontId="219" fillId="0" borderId="1198" applyBorder="0">
      <protection locked="0"/>
    </xf>
    <xf numFmtId="1" fontId="3" fillId="1" borderId="1137">
      <protection locked="0"/>
    </xf>
    <xf numFmtId="187"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6" fontId="48" fillId="0" borderId="15"/>
    <xf numFmtId="247" fontId="48" fillId="0" borderId="15"/>
    <xf numFmtId="248" fontId="48" fillId="0" borderId="15"/>
    <xf numFmtId="250" fontId="48" fillId="0" borderId="15"/>
    <xf numFmtId="253" fontId="48" fillId="0" borderId="15"/>
    <xf numFmtId="254" fontId="48" fillId="0" borderId="15"/>
    <xf numFmtId="261" fontId="48" fillId="0" borderId="15"/>
    <xf numFmtId="265" fontId="48" fillId="0" borderId="15"/>
    <xf numFmtId="266"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5" fontId="3" fillId="9" borderId="1202" applyNumberFormat="0" applyFont="0" applyBorder="0" applyAlignment="0">
      <alignment horizontal="centerContinuous"/>
    </xf>
    <xf numFmtId="175"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1"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0" fontId="48" fillId="0" borderId="15"/>
    <xf numFmtId="261" fontId="48" fillId="0" borderId="15"/>
    <xf numFmtId="240" fontId="26" fillId="0" borderId="1201" applyFill="0"/>
    <xf numFmtId="185" fontId="47" fillId="57" borderId="371" applyFont="0" applyFill="0" applyBorder="0" applyAlignment="0" applyProtection="0">
      <protection locked="0"/>
    </xf>
    <xf numFmtId="0" fontId="148" fillId="0" borderId="1200" applyNumberFormat="0" applyAlignment="0" applyProtection="0">
      <alignment horizontal="left" vertical="center"/>
    </xf>
    <xf numFmtId="323" fontId="3" fillId="23" borderId="1199" applyFill="0" applyBorder="0" applyAlignment="0">
      <alignment horizontal="centerContinuous"/>
    </xf>
    <xf numFmtId="0" fontId="35" fillId="0" borderId="1231">
      <alignment vertical="center"/>
      <protection locked="0"/>
    </xf>
    <xf numFmtId="233"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2" fontId="35" fillId="0" borderId="1231">
      <alignment horizontal="center" vertical="center"/>
      <protection locked="0"/>
    </xf>
    <xf numFmtId="235" fontId="35" fillId="0" borderId="1231">
      <alignment horizontal="center" vertical="center"/>
      <protection locked="0"/>
    </xf>
    <xf numFmtId="236" fontId="35" fillId="0" borderId="1280">
      <alignment horizontal="center" vertical="center"/>
      <protection locked="0"/>
    </xf>
    <xf numFmtId="0" fontId="103" fillId="38" borderId="1305"/>
    <xf numFmtId="235" fontId="35" fillId="0" borderId="1340">
      <alignment horizontal="right" vertical="center"/>
      <protection locked="0"/>
    </xf>
    <xf numFmtId="15" fontId="35" fillId="0" borderId="1256">
      <alignment horizontal="center" vertical="center"/>
      <protection locked="0"/>
    </xf>
    <xf numFmtId="236" fontId="35" fillId="0" borderId="1316">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233" fontId="35" fillId="0" borderId="1316">
      <alignment horizontal="center" vertical="center"/>
      <protection locked="0"/>
    </xf>
    <xf numFmtId="15" fontId="35" fillId="0" borderId="1340">
      <alignment horizontal="center" vertical="center"/>
      <protection locked="0"/>
    </xf>
    <xf numFmtId="236" fontId="35" fillId="0" borderId="1364">
      <alignment horizontal="center" vertical="center"/>
      <protection locked="0"/>
    </xf>
    <xf numFmtId="274" fontId="35" fillId="0" borderId="1247"/>
    <xf numFmtId="235" fontId="35" fillId="0" borderId="1268">
      <alignment horizontal="right" vertical="center"/>
      <protection locked="0"/>
    </xf>
    <xf numFmtId="236" fontId="35" fillId="0" borderId="1304">
      <alignment horizontal="right" vertical="center"/>
      <protection locked="0"/>
    </xf>
    <xf numFmtId="0" fontId="85" fillId="0" borderId="1235"/>
    <xf numFmtId="232"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4" fontId="35" fillId="0" borderId="1231">
      <alignment horizontal="center" vertical="center"/>
      <protection locked="0"/>
    </xf>
    <xf numFmtId="236" fontId="35" fillId="0" borderId="1231">
      <alignment horizontal="center" vertical="center"/>
      <protection locked="0"/>
    </xf>
    <xf numFmtId="0" fontId="110" fillId="43" borderId="371" applyNumberFormat="0" applyFont="0" applyAlignment="0" applyProtection="0"/>
    <xf numFmtId="323" fontId="3" fillId="23" borderId="1264" applyFill="0" applyBorder="0" applyAlignment="0">
      <alignment horizontal="centerContinuous"/>
    </xf>
    <xf numFmtId="0" fontId="148" fillId="0" borderId="1324" applyNumberFormat="0" applyAlignment="0" applyProtection="0">
      <alignment horizontal="left" vertical="center"/>
    </xf>
    <xf numFmtId="232" fontId="35" fillId="0" borderId="1268">
      <alignment horizontal="center" vertical="center"/>
      <protection locked="0"/>
    </xf>
    <xf numFmtId="0" fontId="35" fillId="0" borderId="1364">
      <alignment vertical="center"/>
      <protection locked="0"/>
    </xf>
    <xf numFmtId="49" fontId="36" fillId="0" borderId="1216"/>
    <xf numFmtId="270" fontId="115" fillId="46" borderId="1203">
      <protection hidden="1"/>
    </xf>
    <xf numFmtId="15" fontId="35" fillId="0" borderId="1316">
      <alignment horizontal="center" vertical="center"/>
      <protection locked="0"/>
    </xf>
    <xf numFmtId="0" fontId="103" fillId="38" borderId="1328"/>
    <xf numFmtId="0" fontId="85" fillId="0" borderId="1297"/>
    <xf numFmtId="233" fontId="35" fillId="0" borderId="1256">
      <alignment horizontal="center" vertical="center"/>
      <protection locked="0"/>
    </xf>
    <xf numFmtId="0" fontId="148" fillId="0" borderId="637" applyNumberFormat="0" applyAlignment="0" applyProtection="0">
      <alignment horizontal="left" vertical="center"/>
    </xf>
    <xf numFmtId="244" fontId="85" fillId="0" borderId="1318"/>
    <xf numFmtId="0" fontId="110" fillId="43" borderId="1236" applyNumberFormat="0" applyFont="0" applyAlignment="0" applyProtection="0"/>
    <xf numFmtId="237" fontId="35" fillId="0" borderId="1280">
      <alignment horizontal="right" vertical="center"/>
      <protection locked="0"/>
    </xf>
    <xf numFmtId="323" fontId="3" fillId="23" borderId="1360" applyFill="0" applyBorder="0" applyAlignment="0">
      <alignment horizontal="centerContinuous"/>
    </xf>
    <xf numFmtId="9" fontId="36" fillId="71" borderId="853" applyProtection="0">
      <alignment horizontal="right"/>
      <protection locked="0"/>
    </xf>
    <xf numFmtId="311" fontId="219" fillId="0" borderId="1311" applyBorder="0">
      <protection locked="0"/>
    </xf>
    <xf numFmtId="235" fontId="35" fillId="0" borderId="1293">
      <alignment horizontal="center" vertical="center"/>
      <protection locked="0"/>
    </xf>
    <xf numFmtId="235" fontId="35" fillId="0" borderId="1280">
      <alignment horizontal="right" vertical="center"/>
      <protection locked="0"/>
    </xf>
    <xf numFmtId="274" fontId="35" fillId="0" borderId="1319"/>
    <xf numFmtId="311" fontId="219" fillId="0" borderId="1263" applyBorder="0">
      <protection locked="0"/>
    </xf>
    <xf numFmtId="4" fontId="27" fillId="19" borderId="1321" applyNumberFormat="0" applyProtection="0">
      <alignment horizontal="left" vertical="center" indent="1"/>
    </xf>
    <xf numFmtId="235" fontId="35" fillId="0" borderId="1316">
      <alignment horizontal="center" vertical="center"/>
      <protection locked="0"/>
    </xf>
    <xf numFmtId="236" fontId="35" fillId="0" borderId="1364">
      <alignment horizontal="center" vertical="center"/>
      <protection locked="0"/>
    </xf>
    <xf numFmtId="234" fontId="35" fillId="0" borderId="1316">
      <alignment horizontal="right" vertical="center"/>
      <protection locked="0"/>
    </xf>
    <xf numFmtId="234" fontId="35" fillId="0" borderId="1316">
      <alignment horizontal="center" vertical="center"/>
      <protection locked="0"/>
    </xf>
    <xf numFmtId="0" fontId="85" fillId="0" borderId="1212"/>
    <xf numFmtId="235" fontId="35" fillId="0" borderId="1316">
      <alignment horizontal="right" vertical="center"/>
      <protection locked="0"/>
    </xf>
    <xf numFmtId="311" fontId="219" fillId="0" borderId="1311" applyBorder="0">
      <protection locked="0"/>
    </xf>
    <xf numFmtId="274" fontId="35" fillId="0" borderId="1210"/>
    <xf numFmtId="0" fontId="103" fillId="38" borderId="1206"/>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323" fontId="3" fillId="23" borderId="636" applyFill="0" applyBorder="0" applyAlignment="0">
      <alignment horizontal="centerContinuous"/>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6" fontId="35" fillId="0" borderId="1316">
      <alignment horizontal="center" vertical="center"/>
      <protection locked="0"/>
    </xf>
    <xf numFmtId="0" fontId="103" fillId="38" borderId="1341"/>
    <xf numFmtId="311" fontId="219" fillId="0" borderId="1198" applyBorder="0">
      <protection locked="0"/>
    </xf>
    <xf numFmtId="0" fontId="63" fillId="0" borderId="371">
      <alignment horizontal="centerContinuous"/>
    </xf>
    <xf numFmtId="234" fontId="35" fillId="0" borderId="1293">
      <alignment horizontal="center" vertical="center"/>
      <protection locked="0"/>
    </xf>
    <xf numFmtId="236" fontId="35" fillId="0" borderId="1316">
      <alignment horizontal="right" vertical="center"/>
      <protection locked="0"/>
    </xf>
    <xf numFmtId="234" fontId="35" fillId="0" borderId="1316">
      <alignment horizontal="center" vertical="center"/>
      <protection locked="0"/>
    </xf>
    <xf numFmtId="274" fontId="35" fillId="0" borderId="1210"/>
    <xf numFmtId="244" fontId="85" fillId="0" borderId="1208"/>
    <xf numFmtId="0" fontId="103" fillId="38" borderId="1206"/>
    <xf numFmtId="233" fontId="35" fillId="0" borderId="1268">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6" fontId="35" fillId="0" borderId="1352">
      <alignment horizontal="center" vertical="center"/>
      <protection locked="0"/>
    </xf>
    <xf numFmtId="0" fontId="85" fillId="0" borderId="1272"/>
    <xf numFmtId="233" fontId="35" fillId="0" borderId="1340">
      <alignment horizontal="right" vertical="center"/>
      <protection locked="0"/>
    </xf>
    <xf numFmtId="234" fontId="35" fillId="0" borderId="1280">
      <alignment horizontal="center" vertical="center"/>
      <protection locked="0"/>
    </xf>
    <xf numFmtId="232" fontId="35" fillId="0" borderId="1352">
      <alignment horizontal="center" vertical="center"/>
      <protection locked="0"/>
    </xf>
    <xf numFmtId="0" fontId="103" fillId="38" borderId="1341"/>
    <xf numFmtId="0" fontId="85" fillId="0" borderId="1308"/>
    <xf numFmtId="274"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4" fontId="35" fillId="0" borderId="1247"/>
    <xf numFmtId="232"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1" fontId="115" fillId="18" borderId="1203">
      <alignment horizontal="right"/>
    </xf>
    <xf numFmtId="244" fontId="85" fillId="0" borderId="1318"/>
    <xf numFmtId="232" fontId="35" fillId="0" borderId="1268">
      <alignment horizontal="right" vertical="center"/>
      <protection locked="0"/>
    </xf>
    <xf numFmtId="49" fontId="100" fillId="41" borderId="1236">
      <alignment horizontal="center"/>
    </xf>
    <xf numFmtId="233" fontId="35" fillId="0" borderId="1364">
      <alignment horizontal="right" vertical="center"/>
      <protection locked="0"/>
    </xf>
    <xf numFmtId="15" fontId="35" fillId="0" borderId="1316">
      <alignment horizontal="center" vertical="center"/>
      <protection locked="0"/>
    </xf>
    <xf numFmtId="236" fontId="35" fillId="0" borderId="1340">
      <alignment horizontal="right" vertical="center"/>
      <protection locked="0"/>
    </xf>
    <xf numFmtId="235" fontId="35" fillId="0" borderId="1244">
      <alignment horizontal="right" vertical="center"/>
      <protection locked="0"/>
    </xf>
    <xf numFmtId="232" fontId="35" fillId="0" borderId="1244">
      <alignment horizontal="right" vertical="center"/>
      <protection locked="0"/>
    </xf>
    <xf numFmtId="234"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6" fontId="35" fillId="0" borderId="1364">
      <alignment horizontal="right" vertical="center"/>
      <protection locked="0"/>
    </xf>
    <xf numFmtId="274"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4" fontId="85" fillId="0" borderId="1246"/>
    <xf numFmtId="232" fontId="35" fillId="0" borderId="1316">
      <alignment horizontal="center" vertical="center"/>
      <protection locked="0"/>
    </xf>
    <xf numFmtId="234" fontId="35" fillId="0" borderId="1244">
      <alignment horizontal="right" vertical="center"/>
      <protection locked="0"/>
    </xf>
    <xf numFmtId="4" fontId="27" fillId="19" borderId="1321" applyNumberFormat="0" applyProtection="0">
      <alignment horizontal="left" vertical="center" indent="1"/>
    </xf>
    <xf numFmtId="237" fontId="35" fillId="0" borderId="1340">
      <alignment horizontal="right" vertical="center"/>
      <protection locked="0"/>
    </xf>
    <xf numFmtId="0" fontId="91" fillId="0" borderId="1203" applyNumberFormat="0" applyFill="0" applyBorder="0" applyAlignment="0" applyProtection="0"/>
    <xf numFmtId="232"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5" fontId="46" fillId="0" borderId="853"/>
    <xf numFmtId="0" fontId="35" fillId="0" borderId="853" applyFill="0">
      <alignment horizontal="center" vertical="center"/>
    </xf>
    <xf numFmtId="274" fontId="35" fillId="0" borderId="1367"/>
    <xf numFmtId="49" fontId="100" fillId="41" borderId="853">
      <alignment horizontal="center"/>
    </xf>
    <xf numFmtId="0" fontId="103" fillId="38" borderId="1269"/>
    <xf numFmtId="0" fontId="103" fillId="38" borderId="1245"/>
    <xf numFmtId="236" fontId="35" fillId="0" borderId="1244">
      <alignment horizontal="right" vertical="center"/>
      <protection locked="0"/>
    </xf>
    <xf numFmtId="9" fontId="36" fillId="71" borderId="371" applyProtection="0">
      <alignment horizontal="right"/>
      <protection locked="0"/>
    </xf>
    <xf numFmtId="311" fontId="219" fillId="0" borderId="635" applyBorder="0">
      <protection locked="0"/>
    </xf>
    <xf numFmtId="233" fontId="35" fillId="0" borderId="1244">
      <alignment horizontal="right" vertical="center"/>
      <protection locked="0"/>
    </xf>
    <xf numFmtId="237" fontId="35" fillId="0" borderId="1244">
      <alignment horizontal="right" vertical="center"/>
      <protection locked="0"/>
    </xf>
    <xf numFmtId="232" fontId="35" fillId="0" borderId="1244">
      <alignment horizontal="right" vertical="center"/>
      <protection locked="0"/>
    </xf>
    <xf numFmtId="236" fontId="35" fillId="0" borderId="1244">
      <alignment horizontal="center" vertical="center"/>
      <protection locked="0"/>
    </xf>
    <xf numFmtId="235" fontId="35" fillId="0" borderId="1244">
      <alignment horizontal="center" vertical="center"/>
      <protection locked="0"/>
    </xf>
    <xf numFmtId="233"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311" fontId="219" fillId="0" borderId="1239" applyBorder="0">
      <protection locked="0"/>
    </xf>
    <xf numFmtId="233" fontId="35" fillId="0" borderId="1293">
      <alignment horizontal="right" vertical="center"/>
      <protection locked="0"/>
    </xf>
    <xf numFmtId="311" fontId="219" fillId="0" borderId="1239" applyBorder="0">
      <protection locked="0"/>
    </xf>
    <xf numFmtId="1" fontId="3" fillId="1" borderId="634">
      <protection locked="0"/>
    </xf>
    <xf numFmtId="232" fontId="35" fillId="0" borderId="1340">
      <alignment horizontal="right" vertical="center"/>
      <protection locked="0"/>
    </xf>
    <xf numFmtId="0" fontId="59" fillId="74" borderId="1223">
      <alignment horizontal="left" vertical="center" wrapText="1"/>
    </xf>
    <xf numFmtId="323" fontId="3" fillId="23" borderId="1312" applyFill="0" applyBorder="0" applyAlignment="0">
      <alignment horizontal="centerContinuous"/>
    </xf>
    <xf numFmtId="233" fontId="35" fillId="0" borderId="1377">
      <alignment horizontal="right" vertical="center"/>
      <protection locked="0"/>
    </xf>
    <xf numFmtId="323" fontId="3" fillId="23" borderId="1336" applyFill="0" applyBorder="0" applyAlignment="0">
      <alignment horizontal="centerContinuous"/>
    </xf>
    <xf numFmtId="232" fontId="35" fillId="0" borderId="1316">
      <alignment horizontal="center" vertical="center"/>
      <protection locked="0"/>
    </xf>
    <xf numFmtId="232"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2" fontId="35" fillId="0" borderId="1280">
      <alignment horizontal="center" vertical="center"/>
      <protection locked="0"/>
    </xf>
    <xf numFmtId="0" fontId="115" fillId="18" borderId="1203" applyProtection="0">
      <alignment horizontal="right"/>
      <protection locked="0"/>
    </xf>
    <xf numFmtId="323" fontId="3" fillId="23" borderId="1199" applyFill="0" applyBorder="0" applyAlignment="0">
      <alignment horizontal="centerContinuous"/>
    </xf>
    <xf numFmtId="232" fontId="35" fillId="0" borderId="1316">
      <alignment horizontal="center" vertical="center"/>
      <protection locked="0"/>
    </xf>
    <xf numFmtId="233" fontId="35" fillId="0" borderId="1316">
      <alignment horizontal="right" vertical="center"/>
      <protection locked="0"/>
    </xf>
    <xf numFmtId="240" fontId="26" fillId="0" borderId="1325" applyFill="0"/>
    <xf numFmtId="233" fontId="35" fillId="0" borderId="1244">
      <alignment horizontal="right" vertical="center"/>
      <protection locked="0"/>
    </xf>
    <xf numFmtId="237" fontId="35" fillId="0" borderId="1244">
      <alignment horizontal="right"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0" fontId="103" fillId="38" borderId="1365"/>
    <xf numFmtId="236" fontId="35" fillId="0" borderId="1340">
      <alignment horizontal="center" vertical="center"/>
      <protection locked="0"/>
    </xf>
    <xf numFmtId="1" fontId="3" fillId="1" borderId="1370">
      <protection locked="0"/>
    </xf>
    <xf numFmtId="237" fontId="35" fillId="0" borderId="1316">
      <alignment horizontal="right" vertical="center"/>
      <protection locked="0"/>
    </xf>
    <xf numFmtId="0" fontId="148" fillId="0" borderId="1200" applyNumberFormat="0" applyAlignment="0" applyProtection="0">
      <alignment horizontal="left" vertical="center"/>
    </xf>
    <xf numFmtId="274"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4" fontId="35" fillId="0" borderId="1293">
      <alignment horizontal="right" vertical="center"/>
      <protection locked="0"/>
    </xf>
    <xf numFmtId="1" fontId="3" fillId="1" borderId="1238">
      <protection locked="0"/>
    </xf>
    <xf numFmtId="237"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2" fontId="35" fillId="0" borderId="1293">
      <alignment horizontal="center" vertical="center"/>
      <protection locked="0"/>
    </xf>
    <xf numFmtId="0" fontId="95" fillId="0" borderId="1292" applyNumberFormat="0" applyFill="0" applyAlignment="0" applyProtection="0"/>
    <xf numFmtId="236" fontId="35" fillId="0" borderId="1364">
      <alignment horizontal="right" vertical="center"/>
      <protection locked="0"/>
    </xf>
    <xf numFmtId="311" fontId="219" fillId="0" borderId="1239" applyBorder="0">
      <protection locked="0"/>
    </xf>
    <xf numFmtId="234" fontId="35" fillId="0" borderId="1364">
      <alignment horizontal="center" vertical="center"/>
      <protection locked="0"/>
    </xf>
    <xf numFmtId="232"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3" fontId="35" fillId="0" borderId="1280">
      <alignment horizontal="right" vertical="center"/>
      <protection locked="0"/>
    </xf>
    <xf numFmtId="232" fontId="35" fillId="0" borderId="1280">
      <alignment horizontal="right" vertical="center"/>
      <protection locked="0"/>
    </xf>
    <xf numFmtId="236" fontId="35" fillId="0" borderId="1280">
      <alignment horizontal="center" vertical="center"/>
      <protection locked="0"/>
    </xf>
    <xf numFmtId="234"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4" fontId="35" fillId="0" borderId="1352">
      <alignment horizontal="center" vertical="center"/>
      <protection locked="0"/>
    </xf>
    <xf numFmtId="237" fontId="35" fillId="0" borderId="1364">
      <alignment horizontal="right" vertical="center"/>
      <protection locked="0"/>
    </xf>
    <xf numFmtId="244" fontId="85" fillId="0" borderId="1318"/>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233" fontId="35" fillId="0" borderId="1316">
      <alignment horizontal="right" vertical="center"/>
      <protection locked="0"/>
    </xf>
    <xf numFmtId="237" fontId="35" fillId="0" borderId="1316">
      <alignment horizontal="right" vertical="center"/>
      <protection locked="0"/>
    </xf>
    <xf numFmtId="232" fontId="35" fillId="0" borderId="1316">
      <alignment horizontal="right" vertical="center"/>
      <protection locked="0"/>
    </xf>
    <xf numFmtId="49" fontId="253" fillId="47" borderId="371">
      <alignment horizontal="center"/>
    </xf>
    <xf numFmtId="236" fontId="35" fillId="0" borderId="1316">
      <alignment horizontal="center" vertical="center"/>
      <protection locked="0"/>
    </xf>
    <xf numFmtId="15" fontId="35" fillId="0" borderId="1364">
      <alignment horizontal="center" vertical="center"/>
      <protection locked="0"/>
    </xf>
    <xf numFmtId="235" fontId="35" fillId="0" borderId="1340">
      <alignment horizontal="right" vertical="center"/>
      <protection locked="0"/>
    </xf>
    <xf numFmtId="49" fontId="36" fillId="0" borderId="1216"/>
    <xf numFmtId="175" fontId="43" fillId="0" borderId="371" applyBorder="0"/>
    <xf numFmtId="175" fontId="46" fillId="0" borderId="371"/>
    <xf numFmtId="236" fontId="35" fillId="0" borderId="1316">
      <alignment horizontal="right" vertical="center"/>
      <protection locked="0"/>
    </xf>
    <xf numFmtId="232" fontId="35" fillId="0" borderId="1316">
      <alignment horizontal="right" vertical="center"/>
      <protection locked="0"/>
    </xf>
    <xf numFmtId="232" fontId="35" fillId="0" borderId="1316">
      <alignment horizontal="right" vertical="center"/>
      <protection locked="0"/>
    </xf>
    <xf numFmtId="236"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4"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3" fontId="35" fillId="0" borderId="1364">
      <alignment horizontal="center" vertical="center"/>
      <protection locked="0"/>
    </xf>
    <xf numFmtId="175"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09" fontId="156" fillId="6" borderId="371"/>
    <xf numFmtId="15" fontId="35" fillId="0" borderId="1231">
      <alignment horizontal="center" vertical="center"/>
      <protection locked="0"/>
    </xf>
    <xf numFmtId="237" fontId="35" fillId="0" borderId="1352">
      <alignment horizontal="right" vertical="center"/>
      <protection locked="0"/>
    </xf>
    <xf numFmtId="0" fontId="103" fillId="38" borderId="1085"/>
    <xf numFmtId="234" fontId="35" fillId="0" borderId="1364">
      <alignment horizontal="center" vertical="center"/>
      <protection locked="0"/>
    </xf>
    <xf numFmtId="311" fontId="219" fillId="0" borderId="635" applyBorder="0">
      <protection locked="0"/>
    </xf>
    <xf numFmtId="0" fontId="85" fillId="0" borderId="1248"/>
    <xf numFmtId="233" fontId="35" fillId="0" borderId="1316">
      <alignment horizontal="center" vertical="center"/>
      <protection locked="0"/>
    </xf>
    <xf numFmtId="234" fontId="35" fillId="0" borderId="1316">
      <alignment horizontal="right" vertical="center"/>
      <protection locked="0"/>
    </xf>
    <xf numFmtId="234"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6" fontId="48" fillId="0" borderId="15"/>
    <xf numFmtId="185" fontId="47" fillId="57" borderId="371" applyFont="0" applyFill="0" applyBorder="0" applyAlignment="0" applyProtection="0">
      <protection locked="0"/>
    </xf>
    <xf numFmtId="233"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69" fontId="115" fillId="45" borderId="1203">
      <protection hidden="1"/>
    </xf>
    <xf numFmtId="235" fontId="35" fillId="0" borderId="1316">
      <alignment horizontal="center" vertical="center"/>
      <protection locked="0"/>
    </xf>
    <xf numFmtId="0" fontId="35" fillId="0" borderId="1203" applyNumberFormat="0" applyFill="0" applyAlignment="0" applyProtection="0"/>
    <xf numFmtId="232" fontId="35" fillId="0" borderId="1364">
      <alignment horizontal="center" vertical="center"/>
      <protection locked="0"/>
    </xf>
    <xf numFmtId="309" fontId="156" fillId="6" borderId="853"/>
    <xf numFmtId="0" fontId="147" fillId="10" borderId="853">
      <alignment horizontal="right"/>
    </xf>
    <xf numFmtId="0" fontId="35" fillId="0" borderId="1268">
      <alignment vertical="center"/>
      <protection locked="0"/>
    </xf>
    <xf numFmtId="234" fontId="35" fillId="0" borderId="1316">
      <alignment horizontal="center" vertical="center"/>
      <protection locked="0"/>
    </xf>
    <xf numFmtId="233" fontId="35" fillId="0" borderId="1316">
      <alignment horizontal="right" vertical="center"/>
      <protection locked="0"/>
    </xf>
    <xf numFmtId="234" fontId="35" fillId="0" borderId="1340">
      <alignment horizontal="center" vertical="center"/>
      <protection locked="0"/>
    </xf>
    <xf numFmtId="1" fontId="3" fillId="1" borderId="1113">
      <protection locked="0"/>
    </xf>
    <xf numFmtId="274" fontId="35" fillId="0" borderId="1259"/>
    <xf numFmtId="274" fontId="35" fillId="0" borderId="1355"/>
    <xf numFmtId="235" fontId="35" fillId="0" borderId="1256">
      <alignment horizontal="center" vertical="center"/>
      <protection locked="0"/>
    </xf>
    <xf numFmtId="311" fontId="219" fillId="0" borderId="1311" applyBorder="0">
      <protection locked="0"/>
    </xf>
    <xf numFmtId="234" fontId="35" fillId="0" borderId="1280">
      <alignment horizontal="right" vertical="center"/>
      <protection locked="0"/>
    </xf>
    <xf numFmtId="323" fontId="3" fillId="23" borderId="1312" applyFill="0" applyBorder="0" applyAlignment="0">
      <alignment horizontal="centerContinuous"/>
    </xf>
    <xf numFmtId="234" fontId="35" fillId="0" borderId="1268">
      <alignment horizontal="center" vertical="center"/>
      <protection locked="0"/>
    </xf>
    <xf numFmtId="244" fontId="85" fillId="0" borderId="1318"/>
    <xf numFmtId="9" fontId="36" fillId="71" borderId="371" applyProtection="0">
      <alignment horizontal="right"/>
      <protection locked="0"/>
    </xf>
    <xf numFmtId="311"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49" fontId="253" fillId="47" borderId="371">
      <alignment horizontal="center"/>
    </xf>
    <xf numFmtId="240" fontId="26" fillId="0" borderId="1153" applyFill="0"/>
    <xf numFmtId="175" fontId="43" fillId="0" borderId="371" applyBorder="0"/>
    <xf numFmtId="175" fontId="46" fillId="0" borderId="371"/>
    <xf numFmtId="235" fontId="35" fillId="0" borderId="1316">
      <alignment horizontal="right" vertical="center"/>
      <protection locked="0"/>
    </xf>
    <xf numFmtId="236" fontId="35" fillId="0" borderId="1316">
      <alignment horizontal="center" vertical="center"/>
      <protection locked="0"/>
    </xf>
    <xf numFmtId="0" fontId="35" fillId="0" borderId="1316">
      <alignment vertical="center"/>
      <protection locked="0"/>
    </xf>
    <xf numFmtId="235" fontId="35" fillId="0" borderId="1316">
      <alignment horizontal="center" vertical="center"/>
      <protection locked="0"/>
    </xf>
    <xf numFmtId="175" fontId="3" fillId="9" borderId="1202" applyNumberFormat="0" applyFont="0" applyBorder="0" applyAlignment="0">
      <alignment horizontal="centerContinuous"/>
    </xf>
    <xf numFmtId="232" fontId="35" fillId="0" borderId="1084">
      <alignment horizontal="right" vertical="center"/>
      <protection locked="0"/>
    </xf>
    <xf numFmtId="233" fontId="35" fillId="0" borderId="1340">
      <alignment horizontal="center" vertical="center"/>
      <protection locked="0"/>
    </xf>
    <xf numFmtId="0" fontId="148" fillId="0" borderId="1265" applyNumberFormat="0" applyAlignment="0" applyProtection="0">
      <alignment horizontal="left" vertical="center"/>
    </xf>
    <xf numFmtId="274" fontId="35" fillId="0" borderId="1319"/>
    <xf numFmtId="0" fontId="148" fillId="0" borderId="1202">
      <alignment horizontal="left" vertical="center"/>
    </xf>
    <xf numFmtId="323"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0" fontId="26" fillId="0" borderId="638" applyFill="0"/>
    <xf numFmtId="0" fontId="147" fillId="10" borderId="371">
      <alignment horizontal="right"/>
    </xf>
    <xf numFmtId="10" fontId="3" fillId="57" borderId="371" applyNumberFormat="0" applyFont="0" applyBorder="0" applyAlignment="0" applyProtection="0">
      <protection locked="0"/>
    </xf>
    <xf numFmtId="309" fontId="156" fillId="6" borderId="371"/>
    <xf numFmtId="0" fontId="148" fillId="0" borderId="637" applyNumberFormat="0" applyAlignment="0" applyProtection="0">
      <alignment horizontal="left" vertical="center"/>
    </xf>
    <xf numFmtId="323" fontId="3" fillId="23" borderId="636" applyFill="0" applyBorder="0" applyAlignment="0">
      <alignment horizontal="centerContinuous"/>
    </xf>
    <xf numFmtId="234" fontId="35" fillId="0" borderId="1244">
      <alignment horizontal="right" vertical="center"/>
      <protection locked="0"/>
    </xf>
    <xf numFmtId="323" fontId="3" fillId="23" borderId="1288" applyFill="0" applyBorder="0" applyAlignment="0">
      <alignment horizontal="centerContinuous"/>
    </xf>
    <xf numFmtId="237" fontId="35" fillId="0" borderId="1316">
      <alignment horizontal="right" vertical="center"/>
      <protection locked="0"/>
    </xf>
    <xf numFmtId="233" fontId="35" fillId="0" borderId="1340">
      <alignment horizontal="right" vertical="center"/>
      <protection locked="0"/>
    </xf>
    <xf numFmtId="0" fontId="103" fillId="38" borderId="1012"/>
    <xf numFmtId="0" fontId="35" fillId="0" borderId="652">
      <alignment vertical="center"/>
      <protection locked="0"/>
    </xf>
    <xf numFmtId="233"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700">
      <alignment horizontal="center" vertical="center"/>
      <protection locked="0"/>
    </xf>
    <xf numFmtId="0" fontId="103" fillId="38" borderId="725"/>
    <xf numFmtId="235"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6" fontId="35" fillId="0" borderId="736">
      <alignment horizontal="right" vertical="center"/>
      <protection locked="0"/>
    </xf>
    <xf numFmtId="4" fontId="27" fillId="19" borderId="270" applyNumberFormat="0" applyProtection="0">
      <alignment horizontal="left" vertical="center" indent="1"/>
    </xf>
    <xf numFmtId="235" fontId="35" fillId="0" borderId="664">
      <alignment horizontal="center" vertical="center"/>
      <protection locked="0"/>
    </xf>
    <xf numFmtId="0" fontId="95" fillId="0" borderId="663" applyNumberFormat="0" applyFill="0" applyAlignment="0" applyProtection="0"/>
    <xf numFmtId="233" fontId="35" fillId="0" borderId="736">
      <alignment horizontal="center" vertical="center"/>
      <protection locked="0"/>
    </xf>
    <xf numFmtId="15" fontId="35" fillId="0" borderId="760">
      <alignment horizontal="center" vertical="center"/>
      <protection locked="0"/>
    </xf>
    <xf numFmtId="236" fontId="35" fillId="0" borderId="784">
      <alignment horizontal="center" vertical="center"/>
      <protection locked="0"/>
    </xf>
    <xf numFmtId="167" fontId="23" fillId="0" borderId="0" applyFont="0" applyFill="0" applyBorder="0" applyAlignment="0" applyProtection="0"/>
    <xf numFmtId="274" fontId="35" fillId="0" borderId="667"/>
    <xf numFmtId="235" fontId="35" fillId="0" borderId="688">
      <alignment horizontal="right" vertical="center"/>
      <protection locked="0"/>
    </xf>
    <xf numFmtId="236" fontId="35" fillId="0" borderId="724">
      <alignment horizontal="right" vertical="center"/>
      <protection locked="0"/>
    </xf>
    <xf numFmtId="0" fontId="85" fillId="0" borderId="656"/>
    <xf numFmtId="232" fontId="35" fillId="0" borderId="676">
      <alignment horizontal="right" vertical="center"/>
      <protection locked="0"/>
    </xf>
    <xf numFmtId="1" fontId="3" fillId="1" borderId="742">
      <protection locked="0"/>
    </xf>
    <xf numFmtId="232" fontId="35" fillId="0" borderId="652">
      <alignment horizontal="right" vertical="center"/>
      <protection locked="0"/>
    </xf>
    <xf numFmtId="234" fontId="35" fillId="0" borderId="652">
      <alignment horizontal="center" vertical="center"/>
      <protection locked="0"/>
    </xf>
    <xf numFmtId="236" fontId="35" fillId="0" borderId="652">
      <alignment horizontal="center" vertical="center"/>
      <protection locked="0"/>
    </xf>
    <xf numFmtId="323" fontId="3" fillId="23" borderId="684" applyFill="0" applyBorder="0" applyAlignment="0">
      <alignment horizontal="centerContinuous"/>
    </xf>
    <xf numFmtId="0" fontId="148" fillId="0" borderId="744" applyNumberFormat="0" applyAlignment="0" applyProtection="0">
      <alignment horizontal="left" vertical="center"/>
    </xf>
    <xf numFmtId="232" fontId="35" fillId="0" borderId="688">
      <alignment horizontal="center" vertical="center"/>
      <protection locked="0"/>
    </xf>
    <xf numFmtId="0" fontId="35" fillId="0" borderId="784">
      <alignment vertical="center"/>
      <protection locked="0"/>
    </xf>
    <xf numFmtId="49" fontId="36" fillId="0" borderId="360"/>
    <xf numFmtId="270" fontId="115" fillId="46" borderId="352">
      <protection hidden="1"/>
    </xf>
    <xf numFmtId="15" fontId="35" fillId="0" borderId="736">
      <alignment horizontal="center" vertical="center"/>
      <protection locked="0"/>
    </xf>
    <xf numFmtId="0" fontId="103" fillId="38" borderId="748"/>
    <xf numFmtId="0" fontId="85" fillId="0" borderId="717"/>
    <xf numFmtId="233" fontId="35" fillId="0" borderId="676">
      <alignment horizontal="center" vertical="center"/>
      <protection locked="0"/>
    </xf>
    <xf numFmtId="244" fontId="85" fillId="0" borderId="738"/>
    <xf numFmtId="237" fontId="35" fillId="0" borderId="772">
      <alignment horizontal="right" vertical="center"/>
      <protection locked="0"/>
    </xf>
    <xf numFmtId="0" fontId="118" fillId="21" borderId="371"/>
    <xf numFmtId="0" fontId="110" fillId="43" borderId="371" applyNumberFormat="0" applyFont="0" applyAlignment="0" applyProtection="0"/>
    <xf numFmtId="237" fontId="35" fillId="0" borderId="700">
      <alignment horizontal="right" vertical="center"/>
      <protection locked="0"/>
    </xf>
    <xf numFmtId="323" fontId="3" fillId="23" borderId="780" applyFill="0" applyBorder="0" applyAlignment="0">
      <alignment horizontal="centerContinuous"/>
    </xf>
    <xf numFmtId="9" fontId="36" fillId="71" borderId="371" applyProtection="0">
      <alignment horizontal="right"/>
      <protection locked="0"/>
    </xf>
    <xf numFmtId="311" fontId="219" fillId="0" borderId="731" applyBorder="0">
      <protection locked="0"/>
    </xf>
    <xf numFmtId="235" fontId="35" fillId="0" borderId="713">
      <alignment horizontal="center" vertical="center"/>
      <protection locked="0"/>
    </xf>
    <xf numFmtId="235" fontId="35" fillId="0" borderId="700">
      <alignment horizontal="right" vertical="center"/>
      <protection locked="0"/>
    </xf>
    <xf numFmtId="274" fontId="35" fillId="0" borderId="739"/>
    <xf numFmtId="311" fontId="219" fillId="0" borderId="683" applyBorder="0">
      <protection locked="0"/>
    </xf>
    <xf numFmtId="4" fontId="27" fillId="19" borderId="741" applyNumberFormat="0" applyProtection="0">
      <alignment horizontal="left" vertical="center" indent="1"/>
    </xf>
    <xf numFmtId="235" fontId="35" fillId="0" borderId="736">
      <alignment horizontal="center" vertical="center"/>
      <protection locked="0"/>
    </xf>
    <xf numFmtId="236" fontId="35" fillId="0" borderId="784">
      <alignment horizontal="center" vertical="center"/>
      <protection locked="0"/>
    </xf>
    <xf numFmtId="234" fontId="35" fillId="0" borderId="736">
      <alignment horizontal="right" vertical="center"/>
      <protection locked="0"/>
    </xf>
    <xf numFmtId="234" fontId="35" fillId="0" borderId="736">
      <alignment horizontal="center" vertical="center"/>
      <protection locked="0"/>
    </xf>
    <xf numFmtId="0" fontId="85" fillId="0" borderId="644"/>
    <xf numFmtId="235" fontId="35" fillId="0" borderId="736">
      <alignment horizontal="right" vertical="center"/>
      <protection locked="0"/>
    </xf>
    <xf numFmtId="311" fontId="219" fillId="0" borderId="731" applyBorder="0">
      <protection locked="0"/>
    </xf>
    <xf numFmtId="274" fontId="35" fillId="0" borderId="643"/>
    <xf numFmtId="0" fontId="103" fillId="38" borderId="641"/>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6" fontId="35" fillId="0" borderId="736">
      <alignment horizontal="center" vertical="center"/>
      <protection locked="0"/>
    </xf>
    <xf numFmtId="0" fontId="103" fillId="38" borderId="761"/>
    <xf numFmtId="311" fontId="219" fillId="0" borderId="635" applyBorder="0">
      <protection locked="0"/>
    </xf>
    <xf numFmtId="234" fontId="35" fillId="0" borderId="713">
      <alignment horizontal="center" vertical="center"/>
      <protection locked="0"/>
    </xf>
    <xf numFmtId="0" fontId="85" fillId="0" borderId="644"/>
    <xf numFmtId="236" fontId="35" fillId="0" borderId="736">
      <alignment horizontal="right" vertical="center"/>
      <protection locked="0"/>
    </xf>
    <xf numFmtId="234" fontId="35" fillId="0" borderId="736">
      <alignment horizontal="center" vertical="center"/>
      <protection locked="0"/>
    </xf>
    <xf numFmtId="274" fontId="35" fillId="0" borderId="643"/>
    <xf numFmtId="244" fontId="85" fillId="0" borderId="642"/>
    <xf numFmtId="0" fontId="103" fillId="38" borderId="641"/>
    <xf numFmtId="233" fontId="35" fillId="0" borderId="688">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6" fontId="35" fillId="0" borderId="772">
      <alignment horizontal="center" vertical="center"/>
      <protection locked="0"/>
    </xf>
    <xf numFmtId="0" fontId="85" fillId="0" borderId="692"/>
    <xf numFmtId="233" fontId="35" fillId="0" borderId="760">
      <alignment horizontal="right" vertical="center"/>
      <protection locked="0"/>
    </xf>
    <xf numFmtId="234" fontId="35" fillId="0" borderId="700">
      <alignment horizontal="center" vertical="center"/>
      <protection locked="0"/>
    </xf>
    <xf numFmtId="232" fontId="35" fillId="0" borderId="772">
      <alignment horizontal="center" vertical="center"/>
      <protection locked="0"/>
    </xf>
    <xf numFmtId="0" fontId="103" fillId="38" borderId="761"/>
    <xf numFmtId="0" fontId="85" fillId="0" borderId="728"/>
    <xf numFmtId="274"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4" fontId="35" fillId="0" borderId="667"/>
    <xf numFmtId="15" fontId="35" fillId="0" borderId="664">
      <alignment horizontal="center" vertical="center"/>
      <protection locked="0"/>
    </xf>
    <xf numFmtId="232"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1" fontId="115" fillId="18" borderId="352">
      <alignment horizontal="right"/>
    </xf>
    <xf numFmtId="269" fontId="115" fillId="45" borderId="352">
      <protection hidden="1"/>
    </xf>
    <xf numFmtId="244" fontId="85" fillId="0" borderId="738"/>
    <xf numFmtId="232" fontId="35" fillId="0" borderId="688">
      <alignment horizontal="right" vertical="center"/>
      <protection locked="0"/>
    </xf>
    <xf numFmtId="235" fontId="35" fillId="0" borderId="736">
      <alignment horizontal="center" vertical="center"/>
      <protection locked="0"/>
    </xf>
    <xf numFmtId="49" fontId="100" fillId="41" borderId="563">
      <alignment horizontal="center"/>
    </xf>
    <xf numFmtId="233" fontId="35" fillId="0" borderId="784">
      <alignment horizontal="right" vertical="center"/>
      <protection locked="0"/>
    </xf>
    <xf numFmtId="15" fontId="35" fillId="0" borderId="736">
      <alignment horizontal="center" vertical="center"/>
      <protection locked="0"/>
    </xf>
    <xf numFmtId="236" fontId="35" fillId="0" borderId="760">
      <alignment horizontal="right" vertical="center"/>
      <protection locked="0"/>
    </xf>
    <xf numFmtId="235" fontId="35" fillId="0" borderId="664">
      <alignment horizontal="right" vertical="center"/>
      <protection locked="0"/>
    </xf>
    <xf numFmtId="232" fontId="35" fillId="0" borderId="664">
      <alignment horizontal="right" vertical="center"/>
      <protection locked="0"/>
    </xf>
    <xf numFmtId="234"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6" fontId="35" fillId="0" borderId="784">
      <alignment horizontal="right" vertical="center"/>
      <protection locked="0"/>
    </xf>
    <xf numFmtId="232" fontId="35" fillId="0" borderId="784">
      <alignment horizontal="center" vertical="center"/>
      <protection locked="0"/>
    </xf>
    <xf numFmtId="274" fontId="35" fillId="0" borderId="763"/>
    <xf numFmtId="309"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4" fontId="35" fillId="0" borderId="736">
      <alignment horizontal="center" vertical="center"/>
      <protection locked="0"/>
    </xf>
    <xf numFmtId="244" fontId="85" fillId="0" borderId="666"/>
    <xf numFmtId="233" fontId="35" fillId="0" borderId="736">
      <alignment horizontal="right" vertical="center"/>
      <protection locked="0"/>
    </xf>
    <xf numFmtId="232" fontId="35" fillId="0" borderId="736">
      <alignment horizontal="center" vertical="center"/>
      <protection locked="0"/>
    </xf>
    <xf numFmtId="234" fontId="35" fillId="0" borderId="760">
      <alignment horizontal="center" vertical="center"/>
      <protection locked="0"/>
    </xf>
    <xf numFmtId="234"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7" fontId="35" fillId="0" borderId="760">
      <alignment horizontal="right" vertical="center"/>
      <protection locked="0"/>
    </xf>
    <xf numFmtId="274" fontId="35" fillId="0" borderId="679"/>
    <xf numFmtId="0" fontId="91" fillId="0" borderId="613" applyNumberFormat="0" applyFill="0" applyBorder="0" applyAlignment="0" applyProtection="0"/>
    <xf numFmtId="274" fontId="35" fillId="0" borderId="775"/>
    <xf numFmtId="232" fontId="35" fillId="0" borderId="676">
      <alignment horizontal="center" vertical="center"/>
      <protection locked="0"/>
    </xf>
    <xf numFmtId="235" fontId="35" fillId="0" borderId="676">
      <alignment horizontal="center" vertical="center"/>
      <protection locked="0"/>
    </xf>
    <xf numFmtId="0" fontId="85" fillId="0" borderId="680"/>
    <xf numFmtId="311" fontId="219" fillId="0" borderId="731" applyBorder="0">
      <protection locked="0"/>
    </xf>
    <xf numFmtId="10" fontId="3" fillId="57" borderId="563" applyNumberFormat="0" applyFont="0" applyBorder="0" applyAlignment="0" applyProtection="0">
      <protection locked="0"/>
    </xf>
    <xf numFmtId="234" fontId="35" fillId="0" borderId="700">
      <alignment horizontal="right" vertical="center"/>
      <protection locked="0"/>
    </xf>
    <xf numFmtId="0" fontId="95" fillId="0" borderId="687" applyNumberFormat="0" applyFill="0" applyAlignment="0" applyProtection="0"/>
    <xf numFmtId="323" fontId="3" fillId="23" borderId="732" applyFill="0" applyBorder="0" applyAlignment="0">
      <alignment horizontal="centerContinuous"/>
    </xf>
    <xf numFmtId="175" fontId="46" fillId="0" borderId="371"/>
    <xf numFmtId="234" fontId="35" fillId="0" borderId="688">
      <alignment horizontal="center" vertical="center"/>
      <protection locked="0"/>
    </xf>
    <xf numFmtId="0" fontId="35" fillId="0" borderId="371" applyFill="0">
      <alignment horizontal="center" vertical="center"/>
    </xf>
    <xf numFmtId="274" fontId="35" fillId="0" borderId="787"/>
    <xf numFmtId="49" fontId="100" fillId="41" borderId="371">
      <alignment horizontal="center"/>
    </xf>
    <xf numFmtId="0" fontId="103" fillId="38" borderId="689"/>
    <xf numFmtId="244" fontId="85" fillId="0" borderId="738"/>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36" fontId="35" fillId="0" borderId="664">
      <alignment horizontal="center" vertical="center"/>
      <protection locked="0"/>
    </xf>
    <xf numFmtId="235" fontId="35" fillId="0" borderId="664">
      <alignment horizontal="center" vertical="center"/>
      <protection locked="0"/>
    </xf>
    <xf numFmtId="233"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95" fillId="0" borderId="663" applyNumberFormat="0" applyFill="0" applyAlignment="0" applyProtection="0"/>
    <xf numFmtId="311" fontId="219" fillId="0" borderId="659" applyBorder="0">
      <protection locked="0"/>
    </xf>
    <xf numFmtId="233" fontId="35" fillId="0" borderId="713">
      <alignment horizontal="right" vertical="center"/>
      <protection locked="0"/>
    </xf>
    <xf numFmtId="311" fontId="219" fillId="0" borderId="659" applyBorder="0">
      <protection locked="0"/>
    </xf>
    <xf numFmtId="0" fontId="85" fillId="0" borderId="668"/>
    <xf numFmtId="232" fontId="35" fillId="0" borderId="760">
      <alignment horizontal="right" vertical="center"/>
      <protection locked="0"/>
    </xf>
    <xf numFmtId="274" fontId="35" fillId="0" borderId="667"/>
    <xf numFmtId="244" fontId="85" fillId="0" borderId="666"/>
    <xf numFmtId="233" fontId="35" fillId="0" borderId="736">
      <alignment horizontal="center" vertical="center"/>
      <protection locked="0"/>
    </xf>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71" fontId="115" fillId="18" borderId="352">
      <alignment horizontal="right"/>
    </xf>
    <xf numFmtId="244" fontId="85" fillId="0" borderId="774"/>
    <xf numFmtId="0" fontId="59" fillId="74" borderId="361">
      <alignment horizontal="left" vertical="center" wrapText="1"/>
    </xf>
    <xf numFmtId="323" fontId="3" fillId="23" borderId="732" applyFill="0" applyBorder="0" applyAlignment="0">
      <alignment horizontal="centerContinuous"/>
    </xf>
    <xf numFmtId="233" fontId="35" fillId="0" borderId="797">
      <alignment horizontal="right" vertical="center"/>
      <protection locked="0"/>
    </xf>
    <xf numFmtId="323" fontId="3" fillId="23" borderId="756" applyFill="0" applyBorder="0" applyAlignment="0">
      <alignment horizontal="centerContinuous"/>
    </xf>
    <xf numFmtId="167" fontId="23" fillId="0" borderId="0" applyFont="0" applyFill="0" applyBorder="0" applyAlignment="0" applyProtection="0"/>
    <xf numFmtId="232" fontId="35" fillId="0" borderId="736">
      <alignment horizontal="center" vertical="center"/>
      <protection locked="0"/>
    </xf>
    <xf numFmtId="232"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2" fontId="35" fillId="0" borderId="700">
      <alignment horizontal="center" vertical="center"/>
      <protection locked="0"/>
    </xf>
    <xf numFmtId="0" fontId="115" fillId="18" borderId="352" applyProtection="0">
      <alignment horizontal="right"/>
      <protection locked="0"/>
    </xf>
    <xf numFmtId="323" fontId="3" fillId="23" borderId="636" applyFill="0" applyBorder="0" applyAlignment="0">
      <alignment horizontal="centerContinuous"/>
    </xf>
    <xf numFmtId="232" fontId="35" fillId="0" borderId="736">
      <alignment horizontal="center" vertical="center"/>
      <protection locked="0"/>
    </xf>
    <xf numFmtId="233" fontId="35" fillId="0" borderId="736">
      <alignment horizontal="right" vertical="center"/>
      <protection locked="0"/>
    </xf>
    <xf numFmtId="240" fontId="26" fillId="0" borderId="745" applyFill="0"/>
    <xf numFmtId="233" fontId="35" fillId="0" borderId="664">
      <alignment horizontal="right" vertical="center"/>
      <protection locked="0"/>
    </xf>
    <xf numFmtId="237" fontId="35" fillId="0" borderId="664">
      <alignment horizontal="right"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103" fillId="38" borderId="785"/>
    <xf numFmtId="236" fontId="35" fillId="0" borderId="760">
      <alignment horizontal="center" vertical="center"/>
      <protection locked="0"/>
    </xf>
    <xf numFmtId="1" fontId="3" fillId="1" borderId="790">
      <protection locked="0"/>
    </xf>
    <xf numFmtId="237" fontId="35" fillId="0" borderId="736">
      <alignment horizontal="right" vertical="center"/>
      <protection locked="0"/>
    </xf>
    <xf numFmtId="0" fontId="148" fillId="0" borderId="637" applyNumberFormat="0" applyAlignment="0" applyProtection="0">
      <alignment horizontal="left" vertical="center"/>
    </xf>
    <xf numFmtId="274"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4" fontId="35" fillId="0" borderId="713">
      <alignment horizontal="right" vertical="center"/>
      <protection locked="0"/>
    </xf>
    <xf numFmtId="1" fontId="3" fillId="1" borderId="658">
      <protection locked="0"/>
    </xf>
    <xf numFmtId="237"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2" fontId="35" fillId="0" borderId="713">
      <alignment horizontal="center" vertical="center"/>
      <protection locked="0"/>
    </xf>
    <xf numFmtId="0" fontId="95" fillId="0" borderId="712" applyNumberFormat="0" applyFill="0" applyAlignment="0" applyProtection="0"/>
    <xf numFmtId="236" fontId="35" fillId="0" borderId="784">
      <alignment horizontal="right" vertical="center"/>
      <protection locked="0"/>
    </xf>
    <xf numFmtId="311" fontId="219" fillId="0" borderId="659" applyBorder="0">
      <protection locked="0"/>
    </xf>
    <xf numFmtId="234" fontId="35" fillId="0" borderId="784">
      <alignment horizontal="center" vertical="center"/>
      <protection locked="0"/>
    </xf>
    <xf numFmtId="232"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3" fontId="35" fillId="0" borderId="700">
      <alignment horizontal="right" vertical="center"/>
      <protection locked="0"/>
    </xf>
    <xf numFmtId="232" fontId="35" fillId="0" borderId="700">
      <alignment horizontal="right" vertical="center"/>
      <protection locked="0"/>
    </xf>
    <xf numFmtId="236" fontId="35" fillId="0" borderId="700">
      <alignment horizontal="center" vertical="center"/>
      <protection locked="0"/>
    </xf>
    <xf numFmtId="234"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4" fontId="35" fillId="0" borderId="772">
      <alignment horizontal="center" vertical="center"/>
      <protection locked="0"/>
    </xf>
    <xf numFmtId="237" fontId="35" fillId="0" borderId="784">
      <alignment horizontal="right" vertical="center"/>
      <protection locked="0"/>
    </xf>
    <xf numFmtId="0" fontId="110" fillId="43" borderId="371" applyNumberFormat="0" applyFont="0" applyAlignment="0" applyProtection="0"/>
    <xf numFmtId="244" fontId="85" fillId="0" borderId="738"/>
    <xf numFmtId="168" fontId="3" fillId="8" borderId="371" applyNumberFormat="0" applyFont="0" applyBorder="0" applyAlignment="0" applyProtection="0"/>
    <xf numFmtId="0" fontId="103" fillId="38" borderId="737"/>
    <xf numFmtId="236" fontId="35" fillId="0" borderId="736">
      <alignment horizontal="right" vertical="center"/>
      <protection locked="0"/>
    </xf>
    <xf numFmtId="233" fontId="35" fillId="0" borderId="736">
      <alignment horizontal="right" vertical="center"/>
      <protection locked="0"/>
    </xf>
    <xf numFmtId="237"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0" fontId="85" fillId="0" borderId="644"/>
    <xf numFmtId="232" fontId="35" fillId="0" borderId="736">
      <alignment horizontal="center" vertical="center"/>
      <protection locked="0"/>
    </xf>
    <xf numFmtId="175" fontId="3" fillId="9" borderId="351" applyNumberFormat="0" applyFont="0" applyBorder="0" applyAlignment="0">
      <alignment horizontal="centerContinuous"/>
    </xf>
    <xf numFmtId="274" fontId="35" fillId="0" borderId="739"/>
    <xf numFmtId="244" fontId="85" fillId="0" borderId="738"/>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3" fontId="35" fillId="0" borderId="736">
      <alignment horizontal="center" vertical="center"/>
      <protection locked="0"/>
    </xf>
    <xf numFmtId="1" fontId="3" fillId="1" borderId="706">
      <protection locked="0"/>
    </xf>
    <xf numFmtId="185" fontId="47" fillId="57" borderId="371" applyFont="0" applyFill="0" applyBorder="0" applyAlignment="0" applyProtection="0">
      <protection locked="0"/>
    </xf>
    <xf numFmtId="323" fontId="3" fillId="23" borderId="660" applyFill="0" applyBorder="0" applyAlignment="0">
      <alignment horizontal="centerContinuous"/>
    </xf>
    <xf numFmtId="311"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4" fontId="35" fillId="0" borderId="739"/>
    <xf numFmtId="244" fontId="85" fillId="0" borderId="738"/>
    <xf numFmtId="0" fontId="148" fillId="0" borderId="685" applyNumberFormat="0" applyAlignment="0" applyProtection="0">
      <alignment horizontal="left" vertical="center"/>
    </xf>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2"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232" fontId="35" fillId="0" borderId="736">
      <alignment horizontal="center" vertical="center"/>
      <protection locked="0"/>
    </xf>
    <xf numFmtId="0" fontId="95" fillId="0" borderId="735" applyNumberFormat="0" applyFill="0" applyAlignment="0" applyProtection="0"/>
    <xf numFmtId="233" fontId="35" fillId="0" borderId="760">
      <alignment horizontal="right" vertical="center"/>
      <protection locked="0"/>
    </xf>
    <xf numFmtId="0" fontId="35" fillId="0" borderId="760">
      <alignment vertical="center"/>
      <protection locked="0"/>
    </xf>
    <xf numFmtId="274" fontId="35" fillId="0" borderId="739"/>
    <xf numFmtId="234" fontId="35" fillId="0" borderId="784">
      <alignment horizontal="right" vertical="center"/>
      <protection locked="0"/>
    </xf>
    <xf numFmtId="0" fontId="103" fillId="38" borderId="737"/>
    <xf numFmtId="15" fontId="35" fillId="0" borderId="784">
      <alignment horizontal="center" vertical="center"/>
      <protection locked="0"/>
    </xf>
    <xf numFmtId="235" fontId="35" fillId="0" borderId="736">
      <alignment horizontal="right" vertical="center"/>
      <protection locked="0"/>
    </xf>
    <xf numFmtId="234" fontId="35" fillId="0" borderId="736">
      <alignment horizontal="right" vertical="center"/>
      <protection locked="0"/>
    </xf>
    <xf numFmtId="237"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233"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3" fontId="3" fillId="23" borderId="708" applyFill="0" applyBorder="0" applyAlignment="0">
      <alignment horizontal="centerContinuous"/>
    </xf>
    <xf numFmtId="15" fontId="35" fillId="0" borderId="1340">
      <alignment horizontal="center" vertical="center"/>
      <protection locked="0"/>
    </xf>
    <xf numFmtId="175" fontId="3" fillId="9" borderId="612" applyNumberFormat="0" applyFont="0" applyBorder="0" applyAlignment="0">
      <alignment horizontal="centerContinuous"/>
    </xf>
    <xf numFmtId="233" fontId="35" fillId="0" borderId="772">
      <alignment horizontal="center" vertical="center"/>
      <protection locked="0"/>
    </xf>
    <xf numFmtId="235" fontId="35" fillId="0" borderId="760">
      <alignment horizontal="right" vertical="center"/>
      <protection locked="0"/>
    </xf>
    <xf numFmtId="234" fontId="35" fillId="0" borderId="760">
      <alignment horizontal="right" vertical="center"/>
      <protection locked="0"/>
    </xf>
    <xf numFmtId="233" fontId="35" fillId="0" borderId="760">
      <alignment horizontal="right" vertical="center"/>
      <protection locked="0"/>
    </xf>
    <xf numFmtId="10" fontId="3" fillId="57" borderId="371" applyNumberFormat="0" applyFont="0" applyBorder="0" applyAlignment="0" applyProtection="0">
      <protection locked="0"/>
    </xf>
    <xf numFmtId="233"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4" fontId="35" fillId="0" borderId="787"/>
    <xf numFmtId="244" fontId="85" fillId="0" borderId="786"/>
    <xf numFmtId="234" fontId="35" fillId="0" borderId="784">
      <alignment horizontal="right" vertical="center"/>
      <protection locked="0"/>
    </xf>
    <xf numFmtId="234" fontId="35" fillId="0" borderId="784">
      <alignment horizontal="center" vertical="center"/>
      <protection locked="0"/>
    </xf>
    <xf numFmtId="233" fontId="35" fillId="0" borderId="784">
      <alignment horizontal="center" vertical="center"/>
      <protection locked="0"/>
    </xf>
    <xf numFmtId="1" fontId="3" fillId="1" borderId="754">
      <protection locked="0"/>
    </xf>
    <xf numFmtId="311" fontId="219" fillId="0" borderId="755" applyBorder="0">
      <protection locked="0"/>
    </xf>
    <xf numFmtId="274" fontId="35" fillId="0" borderId="643"/>
    <xf numFmtId="240" fontId="26" fillId="0" borderId="287" applyFill="0"/>
    <xf numFmtId="1" fontId="3" fillId="1" borderId="778">
      <protection locked="0"/>
    </xf>
    <xf numFmtId="0" fontId="118" fillId="21" borderId="371"/>
    <xf numFmtId="274" fontId="35" fillId="0" borderId="691"/>
    <xf numFmtId="240" fontId="26" fillId="0" borderId="686" applyFill="0"/>
    <xf numFmtId="49" fontId="100" fillId="47" borderId="371">
      <alignment horizontal="center"/>
    </xf>
    <xf numFmtId="271" fontId="115" fillId="18" borderId="352">
      <alignment horizontal="right"/>
    </xf>
    <xf numFmtId="202" fontId="115" fillId="18" borderId="352">
      <alignment horizontal="right"/>
      <protection hidden="1"/>
    </xf>
    <xf numFmtId="270" fontId="115" fillId="46" borderId="352">
      <protection hidden="1"/>
    </xf>
    <xf numFmtId="269" fontId="115" fillId="45" borderId="352">
      <protection hidden="1"/>
    </xf>
    <xf numFmtId="3" fontId="217" fillId="10" borderId="1222" applyBorder="0">
      <alignment vertical="center"/>
    </xf>
    <xf numFmtId="240" fontId="26" fillId="0" borderId="782" applyFill="0"/>
    <xf numFmtId="244" fontId="85" fillId="0" borderId="642"/>
    <xf numFmtId="0" fontId="104" fillId="43" borderId="371" applyProtection="0"/>
    <xf numFmtId="0" fontId="103" fillId="38" borderId="737"/>
    <xf numFmtId="0" fontId="103" fillId="38" borderId="641"/>
    <xf numFmtId="236" fontId="35" fillId="0" borderId="688">
      <alignment horizontal="center" vertical="center"/>
      <protection locked="0"/>
    </xf>
    <xf numFmtId="235"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235"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233" fontId="35" fillId="0" borderId="736">
      <alignment horizontal="center" vertical="center"/>
      <protection locked="0"/>
    </xf>
    <xf numFmtId="244" fontId="85" fillId="0" borderId="762"/>
    <xf numFmtId="233" fontId="35" fillId="0" borderId="760">
      <alignment horizontal="center" vertical="center"/>
      <protection locked="0"/>
    </xf>
    <xf numFmtId="233" fontId="35" fillId="0" borderId="664">
      <alignment horizontal="right" vertical="center"/>
      <protection locked="0"/>
    </xf>
    <xf numFmtId="236" fontId="35" fillId="0" borderId="664">
      <alignment horizontal="center" vertical="center"/>
      <protection locked="0"/>
    </xf>
    <xf numFmtId="15" fontId="35" fillId="0" borderId="664">
      <alignment horizontal="center" vertical="center"/>
      <protection locked="0"/>
    </xf>
    <xf numFmtId="232"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3"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3" fontId="35" fillId="0" borderId="772">
      <alignment horizontal="right" vertical="center"/>
      <protection locked="0"/>
    </xf>
    <xf numFmtId="236"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6" fontId="35" fillId="0" borderId="724">
      <alignment horizontal="right" vertical="center"/>
      <protection locked="0"/>
    </xf>
    <xf numFmtId="234" fontId="35" fillId="0" borderId="747">
      <alignment horizontal="center" vertical="center"/>
      <protection locked="0"/>
    </xf>
    <xf numFmtId="235" fontId="35" fillId="0" borderId="747">
      <alignment horizontal="center"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6" fontId="35" fillId="0" borderId="747">
      <alignment horizontal="right" vertical="center"/>
      <protection locked="0"/>
    </xf>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40" fontId="26" fillId="0" borderId="794" applyFill="0"/>
    <xf numFmtId="3" fontId="79" fillId="10" borderId="371" applyFont="0" applyAlignment="0" applyProtection="0"/>
    <xf numFmtId="244" fontId="85" fillId="0" borderId="702"/>
    <xf numFmtId="270" fontId="115" fillId="46" borderId="613">
      <protection hidden="1"/>
    </xf>
    <xf numFmtId="240" fontId="26" fillId="0" borderId="734" applyFill="0"/>
    <xf numFmtId="0" fontId="35" fillId="0" borderId="352" applyNumberFormat="0" applyFill="0" applyAlignment="0" applyProtection="0"/>
    <xf numFmtId="0" fontId="95" fillId="0" borderId="675" applyNumberFormat="0" applyFill="0" applyAlignment="0" applyProtection="0"/>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5"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6" fontId="35" fillId="0" borderId="652">
      <alignment horizontal="center"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44"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53"/>
    <xf numFmtId="240" fontId="26" fillId="0" borderId="698" applyFill="0"/>
    <xf numFmtId="274" fontId="35" fillId="0" borderId="703"/>
    <xf numFmtId="0" fontId="103" fillId="38" borderId="641"/>
    <xf numFmtId="244" fontId="85" fillId="0" borderId="654"/>
    <xf numFmtId="0" fontId="148" fillId="0" borderId="769" applyNumberFormat="0" applyAlignment="0" applyProtection="0">
      <alignment horizontal="left" vertical="center"/>
    </xf>
    <xf numFmtId="244" fontId="85" fillId="0" borderId="642"/>
    <xf numFmtId="269" fontId="115" fillId="45" borderId="352">
      <protection hidden="1"/>
    </xf>
    <xf numFmtId="270" fontId="115" fillId="46" borderId="352">
      <protection hidden="1"/>
    </xf>
    <xf numFmtId="202" fontId="115" fillId="18" borderId="352">
      <alignment horizontal="right"/>
      <protection hidden="1"/>
    </xf>
    <xf numFmtId="271"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234" fontId="35" fillId="0" borderId="784">
      <alignment horizontal="right" vertical="center"/>
      <protection locked="0"/>
    </xf>
    <xf numFmtId="232" fontId="35" fillId="0" borderId="797">
      <alignment horizontal="center" vertical="center"/>
      <protection locked="0"/>
    </xf>
    <xf numFmtId="236" fontId="35" fillId="0" borderId="797">
      <alignment horizontal="center" vertical="center"/>
      <protection locked="0"/>
    </xf>
    <xf numFmtId="0" fontId="35" fillId="0" borderId="772">
      <alignment vertical="center"/>
      <protection locked="0"/>
    </xf>
    <xf numFmtId="236"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09"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0" fontId="26" fillId="0" borderId="650" applyFill="0"/>
    <xf numFmtId="274" fontId="35" fillId="0" borderId="655"/>
    <xf numFmtId="311"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3"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3" fontId="35" fillId="0" borderId="747">
      <alignment horizontal="right" vertical="center"/>
      <protection locked="0"/>
    </xf>
    <xf numFmtId="235" fontId="35" fillId="0" borderId="747">
      <alignment horizontal="right" vertical="center"/>
      <protection locked="0"/>
    </xf>
    <xf numFmtId="240" fontId="26" fillId="0" borderId="287" applyFill="0"/>
    <xf numFmtId="274" fontId="35" fillId="0" borderId="643"/>
    <xf numFmtId="0" fontId="103" fillId="38" borderId="748"/>
    <xf numFmtId="244" fontId="85" fillId="0" borderId="749"/>
    <xf numFmtId="274"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2" fontId="35" fillId="0" borderId="747">
      <alignment horizontal="center" vertical="center"/>
      <protection locked="0"/>
    </xf>
    <xf numFmtId="234" fontId="35" fillId="0" borderId="747">
      <alignment horizontal="center" vertical="center"/>
      <protection locked="0"/>
    </xf>
    <xf numFmtId="237" fontId="35" fillId="0" borderId="747">
      <alignment horizontal="right" vertical="center"/>
      <protection locked="0"/>
    </xf>
    <xf numFmtId="0" fontId="85" fillId="0" borderId="680"/>
    <xf numFmtId="168" fontId="3" fillId="8" borderId="371" applyNumberFormat="0" applyFont="0" applyBorder="0" applyAlignment="0" applyProtection="0"/>
    <xf numFmtId="323" fontId="3" fillId="23" borderId="696" applyFill="0" applyBorder="0" applyAlignment="0">
      <alignment horizontal="centerContinuous"/>
    </xf>
    <xf numFmtId="0" fontId="85" fillId="0" borderId="751"/>
    <xf numFmtId="0" fontId="35" fillId="0" borderId="736">
      <alignment vertical="center"/>
      <protection locked="0"/>
    </xf>
    <xf numFmtId="234" fontId="35" fillId="0" borderId="747">
      <alignment horizontal="right" vertical="center"/>
      <protection locked="0"/>
    </xf>
    <xf numFmtId="274" fontId="35" fillId="0" borderId="739"/>
    <xf numFmtId="185" fontId="47" fillId="57" borderId="371" applyFont="0" applyFill="0" applyBorder="0" applyAlignment="0" applyProtection="0">
      <protection locked="0"/>
    </xf>
    <xf numFmtId="10" fontId="3" fillId="57" borderId="371" applyNumberFormat="0" applyFont="0" applyBorder="0" applyAlignment="0" applyProtection="0">
      <protection locked="0"/>
    </xf>
    <xf numFmtId="235" fontId="35" fillId="0" borderId="784">
      <alignment horizontal="right" vertical="center"/>
      <protection locked="0"/>
    </xf>
    <xf numFmtId="309" fontId="156" fillId="6" borderId="371"/>
    <xf numFmtId="175" fontId="3" fillId="9" borderId="351" applyNumberFormat="0" applyFont="0" applyBorder="0" applyAlignment="0">
      <alignment horizontal="centerContinuous"/>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0" fontId="35" fillId="0" borderId="736">
      <alignment vertical="center"/>
      <protection locked="0"/>
    </xf>
    <xf numFmtId="237" fontId="35" fillId="0" borderId="736">
      <alignment horizontal="right" vertical="center"/>
      <protection locked="0"/>
    </xf>
    <xf numFmtId="0" fontId="85" fillId="0" borderId="656"/>
    <xf numFmtId="237"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311" fontId="219" fillId="0" borderId="695" applyBorder="0">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323" fontId="3" fillId="23" borderId="672" applyFill="0" applyBorder="0" applyAlignment="0">
      <alignment horizontal="centerContinuous"/>
    </xf>
    <xf numFmtId="233" fontId="35" fillId="0" borderId="724">
      <alignment horizontal="right" vertical="center"/>
      <protection locked="0"/>
    </xf>
    <xf numFmtId="234" fontId="35" fillId="0" borderId="724">
      <alignment horizontal="right" vertical="center"/>
      <protection locked="0"/>
    </xf>
    <xf numFmtId="1" fontId="3" fillId="1" borderId="694">
      <protection locked="0"/>
    </xf>
    <xf numFmtId="244" fontId="85" fillId="0" borderId="726"/>
    <xf numFmtId="311" fontId="219" fillId="0" borderId="719" applyBorder="0">
      <protection locked="0"/>
    </xf>
    <xf numFmtId="0" fontId="63" fillId="0" borderId="371">
      <alignment horizontal="centerContinuous"/>
    </xf>
    <xf numFmtId="0" fontId="18" fillId="0" borderId="613" applyNumberFormat="0" applyFill="0" applyBorder="0" applyAlignment="0" applyProtection="0"/>
    <xf numFmtId="234"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4" fontId="35" fillId="0" borderId="724">
      <alignment horizontal="right" vertical="center"/>
      <protection locked="0"/>
    </xf>
    <xf numFmtId="0" fontId="103" fillId="38" borderId="725"/>
    <xf numFmtId="244" fontId="85" fillId="0" borderId="749"/>
    <xf numFmtId="202"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6" fontId="35" fillId="0" borderId="784">
      <alignment horizontal="center" vertical="center"/>
      <protection locked="0"/>
    </xf>
    <xf numFmtId="232" fontId="35" fillId="0" borderId="784">
      <alignment horizontal="right" vertical="center"/>
      <protection locked="0"/>
    </xf>
    <xf numFmtId="175" fontId="46" fillId="0" borderId="371"/>
    <xf numFmtId="234" fontId="35" fillId="0" borderId="760">
      <alignment horizontal="center" vertical="center"/>
      <protection locked="0"/>
    </xf>
    <xf numFmtId="4" fontId="27" fillId="19" borderId="741" applyNumberFormat="0" applyProtection="0">
      <alignment horizontal="left" vertical="center" indent="1"/>
    </xf>
    <xf numFmtId="311" fontId="219" fillId="0" borderId="719" applyBorder="0">
      <protection locked="0"/>
    </xf>
    <xf numFmtId="232"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1" fontId="3" fillId="1" borderId="670">
      <protection locked="0"/>
    </xf>
    <xf numFmtId="235" fontId="35" fillId="0" borderId="700">
      <alignment horizontal="center" vertical="center"/>
      <protection locked="0"/>
    </xf>
    <xf numFmtId="0" fontId="103" fillId="38" borderId="701"/>
    <xf numFmtId="274" fontId="35" fillId="0" borderId="703"/>
    <xf numFmtId="0" fontId="85" fillId="0" borderId="704"/>
    <xf numFmtId="234" fontId="35" fillId="0" borderId="772">
      <alignment horizontal="center" vertical="center"/>
      <protection locked="0"/>
    </xf>
    <xf numFmtId="0" fontId="85" fillId="0" borderId="740"/>
    <xf numFmtId="237" fontId="35" fillId="0" borderId="724">
      <alignment horizontal="right" vertical="center"/>
      <protection locked="0"/>
    </xf>
    <xf numFmtId="0" fontId="95" fillId="0" borderId="699" applyNumberFormat="0" applyFill="0" applyAlignment="0" applyProtection="0"/>
    <xf numFmtId="0" fontId="85" fillId="0" borderId="644"/>
    <xf numFmtId="232" fontId="35" fillId="0" borderId="700">
      <alignment horizontal="center" vertical="center"/>
      <protection locked="0"/>
    </xf>
    <xf numFmtId="233" fontId="35" fillId="0" borderId="700">
      <alignment horizontal="center" vertical="center"/>
      <protection locked="0"/>
    </xf>
    <xf numFmtId="235"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74" fontId="35" fillId="0" borderId="727"/>
    <xf numFmtId="274"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6" fontId="35" fillId="0" borderId="784">
      <alignment horizontal="center" vertical="center"/>
      <protection locked="0"/>
    </xf>
    <xf numFmtId="323" fontId="3" fillId="23" borderId="648" applyFill="0" applyBorder="0" applyAlignment="0">
      <alignment horizontal="centerContinuous"/>
    </xf>
    <xf numFmtId="232" fontId="35" fillId="0" borderId="664">
      <alignment horizontal="right"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09" fontId="156" fillId="6" borderId="371"/>
    <xf numFmtId="0" fontId="85" fillId="0" borderId="680"/>
    <xf numFmtId="234" fontId="35" fillId="0" borderId="700">
      <alignment horizontal="center" vertical="center"/>
      <protection locked="0"/>
    </xf>
    <xf numFmtId="244" fontId="85" fillId="0" borderId="738"/>
    <xf numFmtId="237" fontId="35" fillId="0" borderId="760">
      <alignment horizontal="right" vertical="center"/>
      <protection locked="0"/>
    </xf>
    <xf numFmtId="234"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6" fontId="35" fillId="0" borderId="736">
      <alignment horizontal="center" vertical="center"/>
      <protection locked="0"/>
    </xf>
    <xf numFmtId="233" fontId="35" fillId="0" borderId="736">
      <alignment horizontal="center" vertical="center"/>
      <protection locked="0"/>
    </xf>
    <xf numFmtId="323" fontId="3" fillId="23" borderId="720" applyFill="0" applyBorder="0" applyAlignment="0">
      <alignment horizontal="centerContinuous"/>
    </xf>
    <xf numFmtId="236" fontId="35" fillId="0" borderId="736">
      <alignment horizontal="center" vertical="center"/>
      <protection locked="0"/>
    </xf>
    <xf numFmtId="237"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3" fontId="3" fillId="23" borderId="636" applyFill="0" applyBorder="0" applyAlignment="0">
      <alignment horizontal="centerContinuous"/>
    </xf>
    <xf numFmtId="235" fontId="35" fillId="0" borderId="664">
      <alignment horizontal="right" vertical="center"/>
      <protection locked="0"/>
    </xf>
    <xf numFmtId="237" fontId="35" fillId="0" borderId="797">
      <alignment horizontal="right" vertical="center"/>
      <protection locked="0"/>
    </xf>
    <xf numFmtId="232" fontId="35" fillId="0" borderId="772">
      <alignment horizontal="right" vertical="center"/>
      <protection locked="0"/>
    </xf>
    <xf numFmtId="232" fontId="35" fillId="0" borderId="736">
      <alignment horizontal="right" vertical="center"/>
      <protection locked="0"/>
    </xf>
    <xf numFmtId="232" fontId="35" fillId="0" borderId="772">
      <alignment horizontal="center" vertical="center"/>
      <protection locked="0"/>
    </xf>
    <xf numFmtId="311" fontId="219" fillId="0" borderId="647" applyBorder="0">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1" fontId="3" fillId="1" borderId="646">
      <protection locked="0"/>
    </xf>
    <xf numFmtId="0" fontId="103" fillId="38" borderId="653"/>
    <xf numFmtId="311" fontId="219" fillId="0" borderId="647" applyBorder="0">
      <protection locked="0"/>
    </xf>
    <xf numFmtId="234" fontId="35" fillId="0" borderId="797">
      <alignment horizontal="right" vertical="center"/>
      <protection locked="0"/>
    </xf>
    <xf numFmtId="232" fontId="35" fillId="0" borderId="736">
      <alignment horizontal="right" vertical="center"/>
      <protection locked="0"/>
    </xf>
    <xf numFmtId="234" fontId="35" fillId="0" borderId="747">
      <alignment horizontal="center" vertical="center"/>
      <protection locked="0"/>
    </xf>
    <xf numFmtId="0" fontId="88" fillId="0" borderId="351"/>
    <xf numFmtId="237" fontId="35" fillId="0" borderId="676">
      <alignment horizontal="righ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0" fontId="103" fillId="38" borderId="653"/>
    <xf numFmtId="244" fontId="85" fillId="0" borderId="654"/>
    <xf numFmtId="274" fontId="35" fillId="0" borderId="679"/>
    <xf numFmtId="4" fontId="27" fillId="19" borderId="789" applyNumberFormat="0" applyProtection="0">
      <alignment horizontal="left" vertical="center" indent="1"/>
    </xf>
    <xf numFmtId="311" fontId="219" fillId="0" borderId="767" applyBorder="0">
      <protection locked="0"/>
    </xf>
    <xf numFmtId="274" fontId="35" fillId="0" borderId="655"/>
    <xf numFmtId="232" fontId="35" fillId="0" borderId="747">
      <alignment horizontal="center" vertical="center"/>
      <protection locked="0"/>
    </xf>
    <xf numFmtId="233" fontId="35" fillId="0" borderId="736">
      <alignment horizontal="center" vertical="center"/>
      <protection locked="0"/>
    </xf>
    <xf numFmtId="274" fontId="35" fillId="0" borderId="775"/>
    <xf numFmtId="311" fontId="219" fillId="0" borderId="731" applyBorder="0">
      <protection locked="0"/>
    </xf>
    <xf numFmtId="0" fontId="147" fillId="10" borderId="371">
      <alignment horizontal="right"/>
    </xf>
    <xf numFmtId="235" fontId="35" fillId="0" borderId="724">
      <alignment horizontal="right" vertical="center"/>
      <protection locked="0"/>
    </xf>
    <xf numFmtId="235" fontId="35" fillId="0" borderId="736">
      <alignment horizontal="right" vertical="center"/>
      <protection locked="0"/>
    </xf>
    <xf numFmtId="233" fontId="35" fillId="0" borderId="676">
      <alignment horizontal="center" vertical="center"/>
      <protection locked="0"/>
    </xf>
    <xf numFmtId="235" fontId="35" fillId="0" borderId="700">
      <alignment horizontal="right" vertical="center"/>
      <protection locked="0"/>
    </xf>
    <xf numFmtId="8" fontId="141" fillId="0" borderId="549">
      <protection locked="0"/>
    </xf>
    <xf numFmtId="0" fontId="95" fillId="0" borderId="699" applyNumberFormat="0" applyFill="0" applyAlignment="0" applyProtection="0"/>
    <xf numFmtId="236"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2" fontId="35" fillId="0" borderId="664">
      <alignment horizontal="center" vertical="center"/>
      <protection locked="0"/>
    </xf>
    <xf numFmtId="236" fontId="35" fillId="0" borderId="664">
      <alignment horizontal="right" vertical="center"/>
      <protection locked="0"/>
    </xf>
    <xf numFmtId="4" fontId="27" fillId="19" borderId="681" applyNumberFormat="0" applyProtection="0">
      <alignment horizontal="left" vertical="center" indent="1"/>
    </xf>
    <xf numFmtId="311" fontId="219" fillId="0" borderId="635" applyBorder="0">
      <protection locked="0"/>
    </xf>
    <xf numFmtId="232" fontId="35" fillId="0" borderId="676">
      <alignment horizontal="center" vertical="center"/>
      <protection locked="0"/>
    </xf>
    <xf numFmtId="236" fontId="35" fillId="0" borderId="664">
      <alignment horizontal="center" vertical="center"/>
      <protection locked="0"/>
    </xf>
    <xf numFmtId="237" fontId="35" fillId="0" borderId="784">
      <alignment horizontal="right" vertical="center"/>
      <protection locked="0"/>
    </xf>
    <xf numFmtId="202" fontId="115" fillId="18" borderId="352">
      <alignment horizontal="right"/>
      <protection hidden="1"/>
    </xf>
    <xf numFmtId="1" fontId="3" fillId="1" borderId="284">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274"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1" fontId="219" fillId="0" borderId="719" applyBorder="0">
      <protection locked="0"/>
    </xf>
    <xf numFmtId="311" fontId="219" fillId="0" borderId="635" applyBorder="0">
      <protection locked="0"/>
    </xf>
    <xf numFmtId="240" fontId="26" fillId="0" borderId="722" applyFill="0"/>
    <xf numFmtId="15" fontId="35" fillId="0" borderId="772">
      <alignment horizontal="center" vertical="center"/>
      <protection locked="0"/>
    </xf>
    <xf numFmtId="232" fontId="35" fillId="0" borderId="676">
      <alignment horizontal="right" vertical="center"/>
      <protection locked="0"/>
    </xf>
    <xf numFmtId="236" fontId="35" fillId="0" borderId="652">
      <alignment horizontal="center" vertical="center"/>
      <protection locked="0"/>
    </xf>
    <xf numFmtId="237" fontId="35" fillId="0" borderId="652">
      <alignment horizontal="right" vertical="center"/>
      <protection locked="0"/>
    </xf>
    <xf numFmtId="234" fontId="35" fillId="0" borderId="652">
      <alignment horizontal="right" vertical="center"/>
      <protection locked="0"/>
    </xf>
    <xf numFmtId="244" fontId="85" fillId="0" borderId="678"/>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0" fontId="85" fillId="0" borderId="751"/>
    <xf numFmtId="323" fontId="3" fillId="23" borderId="743" applyFill="0" applyBorder="0" applyAlignment="0">
      <alignment horizontal="centerContinuous"/>
    </xf>
    <xf numFmtId="274" fontId="35" fillId="0" borderId="775"/>
    <xf numFmtId="274" fontId="35" fillId="0" borderId="655"/>
    <xf numFmtId="271" fontId="115" fillId="18" borderId="613">
      <alignment horizontal="right"/>
    </xf>
    <xf numFmtId="4" fontId="27" fillId="19" borderId="741" applyNumberFormat="0" applyProtection="0">
      <alignment horizontal="left" vertical="center" indent="1"/>
    </xf>
    <xf numFmtId="235"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2" fontId="35" fillId="0" borderId="724">
      <alignment horizontal="right" vertical="center"/>
      <protection locked="0"/>
    </xf>
    <xf numFmtId="244" fontId="85" fillId="0" borderId="654"/>
    <xf numFmtId="0" fontId="85" fillId="0" borderId="656"/>
    <xf numFmtId="235"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1" fontId="219" fillId="0" borderId="647" applyBorder="0">
      <protection locked="0"/>
    </xf>
    <xf numFmtId="234" fontId="35" fillId="0" borderId="676">
      <alignment horizontal="right" vertical="center"/>
      <protection locked="0"/>
    </xf>
    <xf numFmtId="3" fontId="217" fillId="10" borderId="1222" applyBorder="0">
      <alignment vertical="center"/>
    </xf>
    <xf numFmtId="244" fontId="85" fillId="0" borderId="678"/>
    <xf numFmtId="233" fontId="35" fillId="0" borderId="772">
      <alignment horizontal="center" vertical="center"/>
      <protection locked="0"/>
    </xf>
    <xf numFmtId="10" fontId="3" fillId="64" borderId="371" applyNumberFormat="0" applyBorder="0" applyAlignment="0" applyProtection="0"/>
    <xf numFmtId="233" fontId="35" fillId="0" borderId="664">
      <alignment horizontal="center" vertical="center"/>
      <protection locked="0"/>
    </xf>
    <xf numFmtId="167" fontId="23" fillId="0" borderId="0" applyFont="0" applyFill="0" applyBorder="0" applyAlignment="0" applyProtection="0"/>
    <xf numFmtId="236"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4"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74"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4" fontId="85" fillId="0" borderId="678"/>
    <xf numFmtId="311" fontId="219" fillId="0" borderId="635" applyBorder="0">
      <protection locked="0"/>
    </xf>
    <xf numFmtId="4" fontId="27" fillId="19" borderId="645" applyNumberFormat="0" applyProtection="0">
      <alignment horizontal="left" vertical="center" indent="1"/>
    </xf>
    <xf numFmtId="234" fontId="35" fillId="0" borderId="747">
      <alignment horizontal="right" vertical="center"/>
      <protection locked="0"/>
    </xf>
    <xf numFmtId="244" fontId="85" fillId="0" borderId="762"/>
    <xf numFmtId="0" fontId="91" fillId="0" borderId="352" applyNumberFormat="0" applyFill="0" applyBorder="0" applyAlignment="0" applyProtection="0"/>
    <xf numFmtId="235" fontId="35" fillId="0" borderId="760">
      <alignment horizontal="center" vertical="center"/>
      <protection locked="0"/>
    </xf>
    <xf numFmtId="232" fontId="35" fillId="0" borderId="652">
      <alignment horizontal="right" vertical="center"/>
      <protection locked="0"/>
    </xf>
    <xf numFmtId="235"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44" fontId="85" fillId="0" borderId="786"/>
    <xf numFmtId="237" fontId="35" fillId="0" borderId="784">
      <alignment horizontal="right" vertical="center"/>
      <protection locked="0"/>
    </xf>
    <xf numFmtId="0" fontId="103" fillId="38" borderId="785"/>
    <xf numFmtId="235" fontId="35" fillId="0" borderId="747">
      <alignment horizontal="center" vertical="center"/>
      <protection locked="0"/>
    </xf>
    <xf numFmtId="274" fontId="35" fillId="0" borderId="643"/>
    <xf numFmtId="236" fontId="35" fillId="0" borderId="724">
      <alignment horizontal="right" vertical="center"/>
      <protection locked="0"/>
    </xf>
    <xf numFmtId="235" fontId="35" fillId="0" borderId="724">
      <alignment horizontal="right" vertical="center"/>
      <protection locked="0"/>
    </xf>
    <xf numFmtId="0" fontId="85" fillId="0" borderId="644"/>
    <xf numFmtId="15" fontId="35" fillId="0" borderId="700">
      <alignment horizontal="center" vertical="center"/>
      <protection locked="0"/>
    </xf>
    <xf numFmtId="236" fontId="35" fillId="0" borderId="700">
      <alignment horizontal="right" vertical="center"/>
      <protection locked="0"/>
    </xf>
    <xf numFmtId="0" fontId="148" fillId="0" borderId="649" applyNumberFormat="0" applyAlignment="0" applyProtection="0">
      <alignment horizontal="left" vertical="center"/>
    </xf>
    <xf numFmtId="236" fontId="35" fillId="0" borderId="772">
      <alignment horizontal="center" vertical="center"/>
      <protection locked="0"/>
    </xf>
    <xf numFmtId="234" fontId="35" fillId="0" borderId="760">
      <alignment horizontal="right" vertical="center"/>
      <protection locked="0"/>
    </xf>
    <xf numFmtId="175" fontId="43" fillId="0" borderId="371" applyBorder="0"/>
    <xf numFmtId="0" fontId="95" fillId="0" borderId="735" applyNumberFormat="0" applyFill="0" applyAlignment="0" applyProtection="0"/>
    <xf numFmtId="232" fontId="35" fillId="0" borderId="736">
      <alignment horizontal="center" vertical="center"/>
      <protection locked="0"/>
    </xf>
    <xf numFmtId="274" fontId="35" fillId="0" borderId="679"/>
    <xf numFmtId="232" fontId="35" fillId="0" borderId="676">
      <alignment horizontal="center" vertical="center"/>
      <protection locked="0"/>
    </xf>
    <xf numFmtId="235" fontId="35" fillId="0" borderId="676">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652">
      <alignment horizontal="right" vertical="center"/>
      <protection locked="0"/>
    </xf>
    <xf numFmtId="233" fontId="35" fillId="0" borderId="652">
      <alignment horizontal="right" vertical="center"/>
      <protection locked="0"/>
    </xf>
    <xf numFmtId="235" fontId="35" fillId="0" borderId="652">
      <alignment horizontal="right" vertical="center"/>
      <protection locked="0"/>
    </xf>
    <xf numFmtId="240" fontId="26" fillId="0" borderId="674" applyFill="0"/>
    <xf numFmtId="236" fontId="35" fillId="0" borderId="747">
      <alignment horizontal="center" vertical="center"/>
      <protection locked="0"/>
    </xf>
    <xf numFmtId="274" fontId="35" fillId="0" borderId="727"/>
    <xf numFmtId="0" fontId="35" fillId="0" borderId="371" applyFill="0">
      <alignment horizontal="center" vertical="center"/>
    </xf>
    <xf numFmtId="15" fontId="35" fillId="0" borderId="747">
      <alignment horizontal="center" vertical="center"/>
      <protection locked="0"/>
    </xf>
    <xf numFmtId="237"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2" fontId="35" fillId="0" borderId="736">
      <alignment horizontal="right" vertical="center"/>
      <protection locked="0"/>
    </xf>
    <xf numFmtId="274" fontId="35" fillId="0" borderId="667"/>
    <xf numFmtId="4" fontId="27" fillId="19" borderId="645" applyNumberFormat="0" applyProtection="0">
      <alignment horizontal="left" vertical="center" indent="1"/>
    </xf>
    <xf numFmtId="233" fontId="35" fillId="0" borderId="664">
      <alignment horizontal="center" vertical="center"/>
      <protection locked="0"/>
    </xf>
    <xf numFmtId="0" fontId="85" fillId="0" borderId="668"/>
    <xf numFmtId="311" fontId="219" fillId="0" borderId="635" applyBorder="0">
      <protection locked="0"/>
    </xf>
    <xf numFmtId="232" fontId="35" fillId="0" borderId="772">
      <alignment horizontal="right" vertical="center"/>
      <protection locked="0"/>
    </xf>
    <xf numFmtId="244" fontId="85" fillId="0" borderId="642"/>
    <xf numFmtId="311"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2" fontId="35" fillId="0" borderId="760">
      <alignment horizontal="right" vertical="center"/>
      <protection locked="0"/>
    </xf>
    <xf numFmtId="237"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3" fontId="35" fillId="0" borderId="688">
      <alignment horizontal="center" vertical="center"/>
      <protection locked="0"/>
    </xf>
    <xf numFmtId="233" fontId="35" fillId="0" borderId="676">
      <alignment horizontal="right" vertical="center"/>
      <protection locked="0"/>
    </xf>
    <xf numFmtId="168" fontId="3" fillId="8" borderId="371" applyNumberFormat="0" applyFont="0" applyBorder="0" applyAlignment="0" applyProtection="0"/>
    <xf numFmtId="332" fontId="35" fillId="0" borderId="371" applyFill="0">
      <alignment horizontal="center" vertical="center"/>
    </xf>
    <xf numFmtId="274" fontId="35" fillId="0" borderId="750"/>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0" fontId="26" fillId="0" borderId="287" applyFill="0"/>
    <xf numFmtId="274" fontId="35" fillId="0" borderId="643"/>
    <xf numFmtId="0" fontId="59" fillId="74" borderId="361">
      <alignment horizontal="left" vertical="center" wrapText="1"/>
    </xf>
    <xf numFmtId="244" fontId="85" fillId="0" borderId="702"/>
    <xf numFmtId="0" fontId="85" fillId="0" borderId="644"/>
    <xf numFmtId="0" fontId="148" fillId="0" borderId="637" applyNumberFormat="0" applyAlignment="0" applyProtection="0">
      <alignment horizontal="left" vertical="center"/>
    </xf>
    <xf numFmtId="323" fontId="3" fillId="23" borderId="636" applyFill="0" applyBorder="0" applyAlignment="0">
      <alignment horizontal="centerContinuous"/>
    </xf>
    <xf numFmtId="311" fontId="219" fillId="0" borderId="635" applyBorder="0">
      <protection locked="0"/>
    </xf>
    <xf numFmtId="0" fontId="147" fillId="10" borderId="371">
      <alignment horizontal="right"/>
    </xf>
    <xf numFmtId="232" fontId="35" fillId="0" borderId="760">
      <alignment horizontal="right" vertical="center"/>
      <protection locked="0"/>
    </xf>
    <xf numFmtId="0" fontId="95" fillId="0" borderId="651" applyNumberFormat="0" applyFill="0" applyAlignment="0" applyProtection="0"/>
    <xf numFmtId="311" fontId="219" fillId="0" borderId="731" applyBorder="0">
      <protection locked="0"/>
    </xf>
    <xf numFmtId="237" fontId="35" fillId="0" borderId="736">
      <alignment horizontal="right" vertical="center"/>
      <protection locked="0"/>
    </xf>
    <xf numFmtId="234" fontId="35" fillId="0" borderId="736">
      <alignment horizontal="right" vertical="center"/>
      <protection locked="0"/>
    </xf>
    <xf numFmtId="234" fontId="35" fillId="0" borderId="664">
      <alignment horizontal="center" vertical="center"/>
      <protection locked="0"/>
    </xf>
    <xf numFmtId="0" fontId="35" fillId="0" borderId="664">
      <alignment vertical="center"/>
      <protection locked="0"/>
    </xf>
    <xf numFmtId="244" fontId="85" fillId="0" borderId="666"/>
    <xf numFmtId="0" fontId="92" fillId="0" borderId="371" applyFill="0">
      <alignment horizontal="center" vertical="center"/>
    </xf>
    <xf numFmtId="332"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5" fontId="43" fillId="0" borderId="371" applyBorder="0"/>
    <xf numFmtId="233" fontId="35" fillId="0" borderId="700">
      <alignment horizontal="center" vertical="center"/>
      <protection locked="0"/>
    </xf>
    <xf numFmtId="4" fontId="27" fillId="19" borderId="681" applyNumberFormat="0" applyProtection="0">
      <alignment horizontal="left" vertical="center" indent="1"/>
    </xf>
    <xf numFmtId="236" fontId="35" fillId="0" borderId="736">
      <alignment horizontal="right" vertical="center"/>
      <protection locked="0"/>
    </xf>
    <xf numFmtId="270" fontId="115" fillId="46" borderId="352">
      <protection hidden="1"/>
    </xf>
    <xf numFmtId="8" fontId="141" fillId="0" borderId="358">
      <protection locked="0"/>
    </xf>
    <xf numFmtId="274" fontId="35" fillId="0" borderId="655"/>
    <xf numFmtId="4" fontId="27" fillId="19" borderId="645" applyNumberFormat="0" applyProtection="0">
      <alignment horizontal="left" vertical="center" indent="1"/>
    </xf>
    <xf numFmtId="232" fontId="35" fillId="0" borderId="713">
      <alignment horizontal="right" vertical="center"/>
      <protection locked="0"/>
    </xf>
    <xf numFmtId="244" fontId="85" fillId="0" borderId="726"/>
    <xf numFmtId="234" fontId="35" fillId="0" borderId="747">
      <alignment horizontal="right" vertical="center"/>
      <protection locked="0"/>
    </xf>
    <xf numFmtId="233" fontId="35" fillId="0" borderId="772">
      <alignment horizontal="right" vertical="center"/>
      <protection locked="0"/>
    </xf>
    <xf numFmtId="0" fontId="18" fillId="0" borderId="352" applyNumberFormat="0" applyFill="0" applyBorder="0" applyAlignment="0" applyProtection="0"/>
    <xf numFmtId="236" fontId="35" fillId="0" borderId="760">
      <alignment horizontal="right" vertical="center"/>
      <protection locked="0"/>
    </xf>
    <xf numFmtId="0" fontId="85" fillId="0" borderId="668"/>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4" fontId="35" fillId="0" borderId="688">
      <alignment horizontal="right" vertical="center"/>
      <protection locked="0"/>
    </xf>
    <xf numFmtId="0" fontId="103" fillId="38" borderId="641"/>
    <xf numFmtId="274" fontId="35" fillId="0" borderId="643"/>
    <xf numFmtId="235" fontId="35" fillId="0" borderId="736">
      <alignment horizontal="center" vertical="center"/>
      <protection locked="0"/>
    </xf>
    <xf numFmtId="0" fontId="103" fillId="38" borderId="737"/>
    <xf numFmtId="0" fontId="85" fillId="0" borderId="644"/>
    <xf numFmtId="232" fontId="35" fillId="0" borderId="772">
      <alignment horizontal="center" vertical="center"/>
      <protection locked="0"/>
    </xf>
    <xf numFmtId="323" fontId="3" fillId="23" borderId="636" applyFill="0" applyBorder="0" applyAlignment="0">
      <alignment horizontal="centerContinuous"/>
    </xf>
    <xf numFmtId="311" fontId="219" fillId="0" borderId="635" applyBorder="0">
      <protection locked="0"/>
    </xf>
    <xf numFmtId="236" fontId="35" fillId="0" borderId="700">
      <alignment horizontal="center" vertical="center"/>
      <protection locked="0"/>
    </xf>
    <xf numFmtId="309"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4" fontId="85" fillId="0" borderId="715"/>
    <xf numFmtId="235" fontId="35" fillId="0" borderId="713">
      <alignment horizontal="right" vertical="center"/>
      <protection locked="0"/>
    </xf>
    <xf numFmtId="244" fontId="85" fillId="0" borderId="774"/>
    <xf numFmtId="236" fontId="35" fillId="0" borderId="760">
      <alignment horizontal="right" vertical="center"/>
      <protection locked="0"/>
    </xf>
    <xf numFmtId="4" fontId="27" fillId="19" borderId="657" applyNumberFormat="0" applyProtection="0">
      <alignment horizontal="left" vertical="center" indent="1"/>
    </xf>
    <xf numFmtId="232" fontId="35" fillId="0" borderId="652">
      <alignment horizontal="center" vertical="center"/>
      <protection locked="0"/>
    </xf>
    <xf numFmtId="311" fontId="219" fillId="0" borderId="647" applyBorder="0">
      <protection locked="0"/>
    </xf>
    <xf numFmtId="233" fontId="35" fillId="0" borderId="652">
      <alignment horizontal="right" vertical="center"/>
      <protection locked="0"/>
    </xf>
    <xf numFmtId="0" fontId="148" fillId="0" borderId="673" applyNumberFormat="0" applyAlignment="0" applyProtection="0">
      <alignment horizontal="left" vertical="center"/>
    </xf>
    <xf numFmtId="271" fontId="115" fillId="18" borderId="613">
      <alignment horizontal="right"/>
    </xf>
    <xf numFmtId="236" fontId="35" fillId="0" borderId="736">
      <alignment horizontal="right" vertical="center"/>
      <protection locked="0"/>
    </xf>
    <xf numFmtId="233" fontId="35" fillId="0" borderId="724">
      <alignment horizontal="right" vertical="center"/>
      <protection locked="0"/>
    </xf>
    <xf numFmtId="4" fontId="27" fillId="19" borderId="645" applyNumberFormat="0" applyProtection="0">
      <alignment horizontal="left" vertical="center" indent="1"/>
    </xf>
    <xf numFmtId="234"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1" fontId="219" fillId="0" borderId="791" applyBorder="0">
      <protection locked="0"/>
    </xf>
    <xf numFmtId="233" fontId="35" fillId="0" borderId="760">
      <alignment horizontal="center" vertical="center"/>
      <protection locked="0"/>
    </xf>
    <xf numFmtId="234" fontId="35" fillId="0" borderId="664">
      <alignment horizontal="center" vertical="center"/>
      <protection locked="0"/>
    </xf>
    <xf numFmtId="8" fontId="141" fillId="0" borderId="358">
      <protection locked="0"/>
    </xf>
    <xf numFmtId="311" fontId="219" fillId="0" borderId="755" applyBorder="0">
      <protection locked="0"/>
    </xf>
    <xf numFmtId="175" fontId="46" fillId="0" borderId="371"/>
    <xf numFmtId="172" fontId="55" fillId="9" borderId="371">
      <alignment horizontal="right"/>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1" fontId="3" fillId="1" borderId="766">
      <protection locked="0"/>
    </xf>
    <xf numFmtId="274" fontId="35" fillId="0" borderId="655"/>
    <xf numFmtId="233"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1" fontId="219" fillId="0" borderId="635" applyBorder="0">
      <protection locked="0"/>
    </xf>
    <xf numFmtId="0" fontId="35" fillId="0" borderId="613" applyNumberFormat="0" applyFill="0" applyAlignment="0" applyProtection="0"/>
    <xf numFmtId="232" fontId="35" fillId="0" borderId="676">
      <alignment horizontal="right" vertical="center"/>
      <protection locked="0"/>
    </xf>
    <xf numFmtId="311" fontId="219" fillId="0" borderId="671" applyBorder="0">
      <protection locked="0"/>
    </xf>
    <xf numFmtId="232" fontId="35" fillId="0" borderId="736">
      <alignment horizontal="center" vertical="center"/>
      <protection locked="0"/>
    </xf>
    <xf numFmtId="0" fontId="148" fillId="0" borderId="697" applyNumberFormat="0" applyAlignment="0" applyProtection="0">
      <alignment horizontal="left" vertical="center"/>
    </xf>
    <xf numFmtId="234" fontId="35" fillId="0" borderId="664">
      <alignment horizontal="right" vertical="center"/>
      <protection locked="0"/>
    </xf>
    <xf numFmtId="233" fontId="35" fillId="0" borderId="688">
      <alignment horizontal="center" vertical="center"/>
      <protection locked="0"/>
    </xf>
    <xf numFmtId="244" fontId="85" fillId="0" borderId="762"/>
    <xf numFmtId="311"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3" fontId="35" fillId="0" borderId="700">
      <alignment horizontal="right" vertical="center"/>
      <protection locked="0"/>
    </xf>
    <xf numFmtId="237"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4" fontId="35" fillId="0" borderId="676">
      <alignment horizontal="center" vertical="center"/>
      <protection locked="0"/>
    </xf>
    <xf numFmtId="0" fontId="85" fillId="0" borderId="656"/>
    <xf numFmtId="244" fontId="85" fillId="0" borderId="726"/>
    <xf numFmtId="234" fontId="35" fillId="0" borderId="736">
      <alignment horizontal="center" vertical="center"/>
      <protection locked="0"/>
    </xf>
    <xf numFmtId="233" fontId="35" fillId="0" borderId="772">
      <alignment horizontal="right" vertical="center"/>
      <protection locked="0"/>
    </xf>
    <xf numFmtId="234" fontId="35" fillId="0" borderId="736">
      <alignment horizontal="right" vertical="center"/>
      <protection locked="0"/>
    </xf>
    <xf numFmtId="0" fontId="85" fillId="0" borderId="740"/>
    <xf numFmtId="236"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2" fontId="35" fillId="0" borderId="664">
      <alignment horizontal="center" vertical="center"/>
      <protection locked="0"/>
    </xf>
    <xf numFmtId="235" fontId="35" fillId="0" borderId="664">
      <alignment horizontal="center" vertical="center"/>
      <protection locked="0"/>
    </xf>
    <xf numFmtId="237" fontId="35" fillId="0" borderId="664">
      <alignment horizontal="right" vertical="center"/>
      <protection locked="0"/>
    </xf>
    <xf numFmtId="236" fontId="35" fillId="0" borderId="664">
      <alignment horizontal="right" vertical="center"/>
      <protection locked="0"/>
    </xf>
    <xf numFmtId="0" fontId="103" fillId="38" borderId="665"/>
    <xf numFmtId="235" fontId="35" fillId="0" borderId="736">
      <alignment horizontal="center" vertical="center"/>
      <protection locked="0"/>
    </xf>
    <xf numFmtId="0" fontId="95" fillId="0" borderId="735" applyNumberFormat="0" applyFill="0" applyAlignment="0" applyProtection="0"/>
    <xf numFmtId="236" fontId="35" fillId="0" borderId="736">
      <alignment horizontal="center" vertical="center"/>
      <protection locked="0"/>
    </xf>
    <xf numFmtId="232" fontId="35" fillId="0" borderId="688">
      <alignment horizontal="center" vertical="center"/>
      <protection locked="0"/>
    </xf>
    <xf numFmtId="237" fontId="35" fillId="0" borderId="688">
      <alignment horizontal="right" vertical="center"/>
      <protection locked="0"/>
    </xf>
    <xf numFmtId="236" fontId="35" fillId="0" borderId="688">
      <alignment horizontal="right" vertical="center"/>
      <protection locked="0"/>
    </xf>
    <xf numFmtId="240" fontId="26" fillId="0" borderId="662" applyFill="0"/>
    <xf numFmtId="309" fontId="156" fillId="6" borderId="563"/>
    <xf numFmtId="0" fontId="148" fillId="0" borderId="781" applyNumberFormat="0" applyAlignment="0" applyProtection="0">
      <alignment horizontal="left" vertical="center"/>
    </xf>
    <xf numFmtId="1" fontId="3" fillId="1" borderId="730">
      <protection locked="0"/>
    </xf>
    <xf numFmtId="236" fontId="35" fillId="0" borderId="760">
      <alignment horizontal="center" vertical="center"/>
      <protection locked="0"/>
    </xf>
    <xf numFmtId="232" fontId="35" fillId="0" borderId="784">
      <alignment horizontal="center" vertical="center"/>
      <protection locked="0"/>
    </xf>
    <xf numFmtId="233" fontId="35" fillId="0" borderId="713">
      <alignment horizontal="center" vertical="center"/>
      <protection locked="0"/>
    </xf>
    <xf numFmtId="0" fontId="85" fillId="0" borderId="764"/>
    <xf numFmtId="4" fontId="27" fillId="19" borderId="789" applyNumberFormat="0" applyProtection="0">
      <alignment horizontal="left" vertical="center" indent="1"/>
    </xf>
    <xf numFmtId="269" fontId="115" fillId="45" borderId="352">
      <protection hidden="1"/>
    </xf>
    <xf numFmtId="202" fontId="115" fillId="18" borderId="352">
      <alignment horizontal="right"/>
      <protection hidden="1"/>
    </xf>
    <xf numFmtId="0" fontId="95" fillId="0" borderId="746" applyNumberFormat="0" applyFill="0" applyAlignment="0" applyProtection="0"/>
    <xf numFmtId="240"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5" fontId="35" fillId="0" borderId="772">
      <alignment horizontal="right" vertical="center"/>
      <protection locked="0"/>
    </xf>
    <xf numFmtId="234" fontId="35" fillId="0" borderId="772">
      <alignment horizontal="center"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323" fontId="3" fillId="23" borderId="768" applyFill="0" applyBorder="0" applyAlignment="0">
      <alignment horizontal="centerContinuous"/>
    </xf>
    <xf numFmtId="274" fontId="35" fillId="0" borderId="655"/>
    <xf numFmtId="185"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1" fontId="219" fillId="0" borderId="647" applyBorder="0">
      <protection locked="0"/>
    </xf>
    <xf numFmtId="234" fontId="35" fillId="0" borderId="797">
      <alignment horizontal="center" vertical="center"/>
      <protection locked="0"/>
    </xf>
    <xf numFmtId="235" fontId="35" fillId="0" borderId="700">
      <alignment horizontal="center" vertical="center"/>
      <protection locked="0"/>
    </xf>
    <xf numFmtId="0" fontId="35" fillId="0" borderId="700">
      <alignment vertical="center"/>
      <protection locked="0"/>
    </xf>
    <xf numFmtId="237" fontId="35" fillId="0" borderId="700">
      <alignment horizontal="right" vertical="center"/>
      <protection locked="0"/>
    </xf>
    <xf numFmtId="234"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35" fontId="35" fillId="0" borderId="747">
      <alignment horizontal="right" vertical="center"/>
      <protection locked="0"/>
    </xf>
    <xf numFmtId="237" fontId="35" fillId="0" borderId="784">
      <alignment horizontal="right" vertical="center"/>
      <protection locked="0"/>
    </xf>
    <xf numFmtId="311" fontId="219" fillId="0" borderId="659" applyBorder="0">
      <protection locked="0"/>
    </xf>
    <xf numFmtId="236" fontId="35" fillId="0" borderId="713">
      <alignment horizontal="center" vertical="center"/>
      <protection locked="0"/>
    </xf>
    <xf numFmtId="233" fontId="35" fillId="0" borderId="664">
      <alignment horizontal="center" vertical="center"/>
      <protection locked="0"/>
    </xf>
    <xf numFmtId="235" fontId="35" fillId="0" borderId="664">
      <alignment horizontal="center" vertical="center"/>
      <protection locked="0"/>
    </xf>
    <xf numFmtId="0" fontId="35" fillId="0" borderId="664">
      <alignment vertical="center"/>
      <protection locked="0"/>
    </xf>
    <xf numFmtId="274" fontId="35" fillId="0" borderId="763"/>
    <xf numFmtId="4" fontId="27" fillId="19" borderId="669" applyNumberFormat="0" applyProtection="0">
      <alignment horizontal="left" vertical="center" indent="1"/>
    </xf>
    <xf numFmtId="232" fontId="35" fillId="0" borderId="784">
      <alignment horizontal="right" vertical="center"/>
      <protection locked="0"/>
    </xf>
    <xf numFmtId="232" fontId="35" fillId="0" borderId="784">
      <alignment horizontal="right" vertical="center"/>
      <protection locked="0"/>
    </xf>
    <xf numFmtId="234" fontId="35" fillId="0" borderId="736">
      <alignment horizontal="right" vertical="center"/>
      <protection locked="0"/>
    </xf>
    <xf numFmtId="0" fontId="95" fillId="0" borderId="687" applyNumberFormat="0" applyFill="0" applyAlignment="0" applyProtection="0"/>
    <xf numFmtId="236" fontId="35" fillId="0" borderId="736">
      <alignment horizontal="right" vertical="center"/>
      <protection locked="0"/>
    </xf>
    <xf numFmtId="235" fontId="35" fillId="0" borderId="736">
      <alignment horizontal="right" vertical="center"/>
      <protection locked="0"/>
    </xf>
    <xf numFmtId="236" fontId="35" fillId="0" borderId="700">
      <alignment horizontal="right" vertical="center"/>
      <protection locked="0"/>
    </xf>
    <xf numFmtId="0" fontId="103" fillId="38" borderId="701"/>
    <xf numFmtId="0" fontId="95" fillId="0" borderId="663" applyNumberFormat="0" applyFill="0" applyAlignment="0" applyProtection="0"/>
    <xf numFmtId="232"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32" fontId="35" fillId="0" borderId="664">
      <alignment horizontal="right" vertical="center"/>
      <protection locked="0"/>
    </xf>
    <xf numFmtId="237" fontId="35" fillId="0" borderId="664">
      <alignment horizontal="right" vertical="center"/>
      <protection locked="0"/>
    </xf>
    <xf numFmtId="233"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0" fontId="103" fillId="38" borderId="665"/>
    <xf numFmtId="234" fontId="35" fillId="0" borderId="736">
      <alignment horizontal="center" vertical="center"/>
      <protection locked="0"/>
    </xf>
    <xf numFmtId="244" fontId="85" fillId="0" borderId="690"/>
    <xf numFmtId="274" fontId="35" fillId="0" borderId="667"/>
    <xf numFmtId="237" fontId="35" fillId="0" borderId="760">
      <alignment horizontal="right" vertical="center"/>
      <protection locked="0"/>
    </xf>
    <xf numFmtId="0" fontId="85" fillId="0" borderId="668"/>
    <xf numFmtId="311" fontId="219" fillId="0" borderId="659" applyBorder="0">
      <protection locked="0"/>
    </xf>
    <xf numFmtId="0" fontId="35" fillId="0" borderId="371" applyFill="0">
      <alignment horizontal="center" vertical="center"/>
    </xf>
    <xf numFmtId="232" fontId="35" fillId="0" borderId="797">
      <alignment horizontal="right" vertical="center"/>
      <protection locked="0"/>
    </xf>
    <xf numFmtId="237"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4"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1"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5"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4" fontId="85" fillId="0" borderId="799"/>
    <xf numFmtId="0" fontId="103" fillId="38" borderId="798"/>
    <xf numFmtId="0" fontId="95" fillId="0" borderId="675" applyNumberFormat="0" applyFill="0" applyAlignment="0" applyProtection="0"/>
    <xf numFmtId="232" fontId="35" fillId="0" borderId="676">
      <alignment horizontal="center" vertical="center"/>
      <protection locked="0"/>
    </xf>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2" fontId="35" fillId="0" borderId="676">
      <alignment horizontal="righ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10" fillId="43" borderId="371" applyNumberFormat="0" applyFont="0" applyAlignment="0" applyProtection="0"/>
    <xf numFmtId="274" fontId="35" fillId="0" borderId="679"/>
    <xf numFmtId="0" fontId="85" fillId="0" borderId="680"/>
    <xf numFmtId="0" fontId="148" fillId="0" borderId="673" applyNumberFormat="0" applyAlignment="0" applyProtection="0">
      <alignment horizontal="left" vertical="center"/>
    </xf>
    <xf numFmtId="323" fontId="3" fillId="23" borderId="672" applyFill="0" applyBorder="0" applyAlignment="0">
      <alignment horizontal="centerContinuous"/>
    </xf>
    <xf numFmtId="311" fontId="219" fillId="0" borderId="671" applyBorder="0">
      <protection locked="0"/>
    </xf>
    <xf numFmtId="235" fontId="35" fillId="0" borderId="760">
      <alignment horizontal="center" vertical="center"/>
      <protection locked="0"/>
    </xf>
    <xf numFmtId="0" fontId="148" fillId="0" borderId="733" applyNumberFormat="0" applyAlignment="0" applyProtection="0">
      <alignment horizontal="left" vertical="center"/>
    </xf>
    <xf numFmtId="236" fontId="35" fillId="0" borderId="747">
      <alignment horizontal="right" vertical="center"/>
      <protection locked="0"/>
    </xf>
    <xf numFmtId="15" fontId="35" fillId="0" borderId="797">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44" fontId="85" fillId="0" borderId="690"/>
    <xf numFmtId="240" fontId="26" fillId="0" borderId="734" applyFill="0"/>
    <xf numFmtId="240" fontId="26" fillId="0" borderId="710" applyFill="0"/>
    <xf numFmtId="274" fontId="35" fillId="0" borderId="691"/>
    <xf numFmtId="232" fontId="35" fillId="0" borderId="760">
      <alignment horizontal="center" vertical="center"/>
      <protection locked="0"/>
    </xf>
    <xf numFmtId="0" fontId="85" fillId="0" borderId="692"/>
    <xf numFmtId="234"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5" fontId="35" fillId="0" borderId="772">
      <alignment horizontal="center" vertical="center"/>
      <protection locked="0"/>
    </xf>
    <xf numFmtId="233" fontId="35" fillId="0" borderId="736">
      <alignment horizontal="right" vertical="center"/>
      <protection locked="0"/>
    </xf>
    <xf numFmtId="235" fontId="35" fillId="0" borderId="760">
      <alignment horizontal="right" vertical="center"/>
      <protection locked="0"/>
    </xf>
    <xf numFmtId="311" fontId="219" fillId="0" borderId="707" applyBorder="0">
      <protection locked="0"/>
    </xf>
    <xf numFmtId="232" fontId="35" fillId="0" borderId="760">
      <alignment horizontal="center" vertical="center"/>
      <protection locked="0"/>
    </xf>
    <xf numFmtId="244" fontId="85" fillId="0" borderId="738"/>
    <xf numFmtId="237" fontId="35" fillId="0" borderId="736">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235" fontId="35" fillId="0" borderId="736">
      <alignment horizontal="right" vertical="center"/>
      <protection locked="0"/>
    </xf>
    <xf numFmtId="244" fontId="85" fillId="0" borderId="786"/>
    <xf numFmtId="4" fontId="27" fillId="19" borderId="705" applyNumberFormat="0" applyProtection="0">
      <alignment horizontal="left" vertical="center" indent="1"/>
    </xf>
    <xf numFmtId="0" fontId="85" fillId="0" borderId="740"/>
    <xf numFmtId="235" fontId="35" fillId="0" borderId="772">
      <alignment horizontal="right" vertical="center"/>
      <protection locked="0"/>
    </xf>
    <xf numFmtId="311" fontId="219" fillId="0" borderId="683" applyBorder="0">
      <protection locked="0"/>
    </xf>
    <xf numFmtId="274" fontId="35" fillId="0" borderId="716"/>
    <xf numFmtId="244" fontId="85" fillId="0" borderId="702"/>
    <xf numFmtId="4" fontId="27" fillId="19" borderId="693" applyNumberFormat="0" applyProtection="0">
      <alignment horizontal="left" vertical="center" indent="1"/>
    </xf>
    <xf numFmtId="233" fontId="35" fillId="0" borderId="736">
      <alignment horizontal="right" vertical="center"/>
      <protection locked="0"/>
    </xf>
    <xf numFmtId="233"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2" fontId="35" fillId="0" borderId="688">
      <alignment horizontal="center" vertical="center"/>
      <protection locked="0"/>
    </xf>
    <xf numFmtId="15" fontId="35" fillId="0" borderId="688">
      <alignment horizontal="center" vertical="center"/>
      <protection locked="0"/>
    </xf>
    <xf numFmtId="233"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74" fontId="35" fillId="0" borderId="739"/>
    <xf numFmtId="274" fontId="35" fillId="0" borderId="691"/>
    <xf numFmtId="15" fontId="35" fillId="0" borderId="784">
      <alignment horizontal="center" vertical="center"/>
      <protection locked="0"/>
    </xf>
    <xf numFmtId="236" fontId="35" fillId="0" borderId="760">
      <alignment horizontal="center" vertical="center"/>
      <protection locked="0"/>
    </xf>
    <xf numFmtId="0" fontId="85" fillId="0" borderId="692"/>
    <xf numFmtId="0" fontId="103" fillId="38" borderId="737"/>
    <xf numFmtId="311" fontId="219" fillId="0" borderId="683" applyBorder="0">
      <protection locked="0"/>
    </xf>
    <xf numFmtId="167" fontId="23" fillId="0" borderId="0" applyFont="0" applyFill="0" applyBorder="0" applyAlignment="0" applyProtection="0"/>
    <xf numFmtId="236"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4" fontId="35" fillId="0" borderId="763"/>
    <xf numFmtId="233" fontId="35" fillId="0" borderId="784">
      <alignment horizontal="right" vertical="center"/>
      <protection locked="0"/>
    </xf>
    <xf numFmtId="0" fontId="91" fillId="0" borderId="613" applyNumberFormat="0" applyFill="0" applyBorder="0" applyAlignment="0" applyProtection="0"/>
    <xf numFmtId="233" fontId="35" fillId="0" borderId="724">
      <alignment horizontal="center" vertical="center"/>
      <protection locked="0"/>
    </xf>
    <xf numFmtId="311" fontId="219" fillId="0" borderId="695" applyBorder="0">
      <protection locked="0"/>
    </xf>
    <xf numFmtId="235" fontId="35" fillId="0" borderId="724">
      <alignment horizontal="right" vertical="center"/>
      <protection locked="0"/>
    </xf>
    <xf numFmtId="274"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44" fontId="85" fillId="0" borderId="749"/>
    <xf numFmtId="323" fontId="3" fillId="23" borderId="696" applyFill="0" applyBorder="0" applyAlignment="0">
      <alignment horizontal="centerContinuous"/>
    </xf>
    <xf numFmtId="311" fontId="219" fillId="0" borderId="695" applyBorder="0">
      <protection locked="0"/>
    </xf>
    <xf numFmtId="0" fontId="148" fillId="0" borderId="757" applyNumberFormat="0" applyAlignment="0" applyProtection="0">
      <alignment horizontal="left" vertical="center"/>
    </xf>
    <xf numFmtId="233" fontId="35" fillId="0" borderId="736">
      <alignment horizontal="right" vertical="center"/>
      <protection locked="0"/>
    </xf>
    <xf numFmtId="0" fontId="85" fillId="0" borderId="788"/>
    <xf numFmtId="4" fontId="27" fillId="19" borderId="795" applyNumberFormat="0" applyProtection="0">
      <alignment horizontal="left" vertical="center" indent="1"/>
    </xf>
    <xf numFmtId="235" fontId="35" fillId="0" borderId="772">
      <alignment horizontal="center" vertical="center"/>
      <protection locked="0"/>
    </xf>
    <xf numFmtId="4" fontId="27" fillId="19" borderId="741" applyNumberFormat="0" applyProtection="0">
      <alignment horizontal="left" vertical="center" indent="1"/>
    </xf>
    <xf numFmtId="311" fontId="219" fillId="0" borderId="707" applyBorder="0">
      <protection locked="0"/>
    </xf>
    <xf numFmtId="274"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4"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2" fontId="35" fillId="0" borderId="713">
      <alignment horizontal="center" vertical="center"/>
      <protection locked="0"/>
    </xf>
    <xf numFmtId="15" fontId="35" fillId="0" borderId="713">
      <alignment horizontal="center" vertical="center"/>
      <protection locked="0"/>
    </xf>
    <xf numFmtId="233"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0" fontId="35" fillId="0" borderId="713">
      <alignment vertical="center"/>
      <protection locked="0"/>
    </xf>
    <xf numFmtId="232" fontId="35" fillId="0" borderId="713">
      <alignment horizontal="right" vertical="center"/>
      <protection locked="0"/>
    </xf>
    <xf numFmtId="237" fontId="35" fillId="0" borderId="713">
      <alignment horizontal="right" vertical="center"/>
      <protection locked="0"/>
    </xf>
    <xf numFmtId="233"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0" fontId="103" fillId="38" borderId="714"/>
    <xf numFmtId="274" fontId="35" fillId="0" borderId="716"/>
    <xf numFmtId="0" fontId="85" fillId="0" borderId="740"/>
    <xf numFmtId="0" fontId="85" fillId="0" borderId="717"/>
    <xf numFmtId="311" fontId="219" fillId="0" borderId="707" applyBorder="0">
      <protection locked="0"/>
    </xf>
    <xf numFmtId="323" fontId="3" fillId="23" borderId="792" applyFill="0" applyBorder="0" applyAlignment="0">
      <alignment horizontal="centerContinuous"/>
    </xf>
    <xf numFmtId="232"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4" fontId="35" fillId="0" borderId="772">
      <alignment horizontal="right" vertical="center"/>
      <protection locked="0"/>
    </xf>
    <xf numFmtId="233" fontId="35" fillId="0" borderId="784">
      <alignment horizontal="center" vertical="center"/>
      <protection locked="0"/>
    </xf>
    <xf numFmtId="15" fontId="35" fillId="0" borderId="772">
      <alignment horizontal="center" vertical="center"/>
      <protection locked="0"/>
    </xf>
    <xf numFmtId="236" fontId="35" fillId="0" borderId="784">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0" fontId="103" fillId="38" borderId="748"/>
    <xf numFmtId="49" fontId="100" fillId="47" borderId="371">
      <alignment horizontal="center"/>
    </xf>
    <xf numFmtId="240" fontId="26" fillId="0" borderId="722" applyFill="0"/>
    <xf numFmtId="274" fontId="35" fillId="0" borderId="727"/>
    <xf numFmtId="0" fontId="85" fillId="0" borderId="728"/>
    <xf numFmtId="0" fontId="148" fillId="0" borderId="721" applyNumberFormat="0" applyAlignment="0" applyProtection="0">
      <alignment horizontal="left" vertical="center"/>
    </xf>
    <xf numFmtId="323" fontId="3" fillId="23" borderId="720" applyFill="0" applyBorder="0" applyAlignment="0">
      <alignment horizontal="centerContinuous"/>
    </xf>
    <xf numFmtId="311" fontId="219" fillId="0" borderId="719" applyBorder="0">
      <protection locked="0"/>
    </xf>
    <xf numFmtId="311" fontId="219" fillId="0" borderId="779" applyBorder="0">
      <protection locked="0"/>
    </xf>
    <xf numFmtId="0" fontId="95" fillId="0" borderId="735" applyNumberFormat="0" applyFill="0" applyAlignment="0" applyProtection="0"/>
    <xf numFmtId="234" fontId="35" fillId="0" borderId="736">
      <alignment horizontal="center" vertical="center"/>
      <protection locked="0"/>
    </xf>
    <xf numFmtId="311" fontId="219" fillId="0" borderId="731" applyBorder="0">
      <protection locked="0"/>
    </xf>
    <xf numFmtId="236" fontId="35" fillId="0" borderId="736">
      <alignment horizontal="right" vertical="center"/>
      <protection locked="0"/>
    </xf>
    <xf numFmtId="4" fontId="27" fillId="19" borderId="741" applyNumberFormat="0" applyProtection="0">
      <alignment horizontal="left" vertical="center" indent="1"/>
    </xf>
    <xf numFmtId="235" fontId="35" fillId="0" borderId="784">
      <alignment horizontal="center" vertical="center"/>
      <protection locked="0"/>
    </xf>
    <xf numFmtId="235" fontId="35" fillId="0" borderId="760">
      <alignment horizontal="center" vertical="center"/>
      <protection locked="0"/>
    </xf>
    <xf numFmtId="236" fontId="35" fillId="0" borderId="747">
      <alignment horizontal="right" vertical="center"/>
      <protection locked="0"/>
    </xf>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0" fontId="103" fillId="38" borderId="737"/>
    <xf numFmtId="274" fontId="35" fillId="0" borderId="739"/>
    <xf numFmtId="0" fontId="85" fillId="0" borderId="740"/>
    <xf numFmtId="0" fontId="103" fillId="38" borderId="761"/>
    <xf numFmtId="311" fontId="219" fillId="0" borderId="731" applyBorder="0">
      <protection locked="0"/>
    </xf>
    <xf numFmtId="167" fontId="23" fillId="0" borderId="0" applyFont="0" applyFill="0" applyBorder="0" applyAlignment="0" applyProtection="0"/>
    <xf numFmtId="235" fontId="35" fillId="0" borderId="772">
      <alignment horizontal="center" vertical="center"/>
      <protection locked="0"/>
    </xf>
    <xf numFmtId="0" fontId="35" fillId="0" borderId="772">
      <alignment vertical="center"/>
      <protection locked="0"/>
    </xf>
    <xf numFmtId="237" fontId="35" fillId="0" borderId="772">
      <alignment horizontal="right" vertical="center"/>
      <protection locked="0"/>
    </xf>
    <xf numFmtId="234" fontId="35" fillId="0" borderId="772">
      <alignment horizontal="right" vertical="center"/>
      <protection locked="0"/>
    </xf>
    <xf numFmtId="236" fontId="35" fillId="0" borderId="772">
      <alignment horizontal="right" vertical="center"/>
      <protection locked="0"/>
    </xf>
    <xf numFmtId="270" fontId="115" fillId="46" borderId="613">
      <protection hidden="1"/>
    </xf>
    <xf numFmtId="274" fontId="35" fillId="0" borderId="800"/>
    <xf numFmtId="311" fontId="219" fillId="0" borderId="731" applyBorder="0">
      <protection locked="0"/>
    </xf>
    <xf numFmtId="235"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4" fontId="35" fillId="0" borderId="75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2" fontId="35" fillId="0" borderId="747">
      <alignment horizontal="center" vertical="center"/>
      <protection locked="0"/>
    </xf>
    <xf numFmtId="0" fontId="35" fillId="0" borderId="747">
      <alignment vertical="center"/>
      <protection locked="0"/>
    </xf>
    <xf numFmtId="235" fontId="35" fillId="0" borderId="747">
      <alignment horizontal="right" vertical="center"/>
      <protection locked="0"/>
    </xf>
    <xf numFmtId="240" fontId="26" fillId="0" borderId="770" applyFill="0"/>
    <xf numFmtId="274" fontId="35" fillId="0" borderId="739"/>
    <xf numFmtId="0" fontId="85" fillId="0" borderId="740"/>
    <xf numFmtId="233" fontId="35" fillId="0" borderId="784">
      <alignment horizontal="right" vertical="center"/>
      <protection locked="0"/>
    </xf>
    <xf numFmtId="235" fontId="35" fillId="0" borderId="797">
      <alignment horizontal="center" vertical="center"/>
      <protection locked="0"/>
    </xf>
    <xf numFmtId="311"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3" fontId="35" fillId="0" borderId="784">
      <alignment horizontal="center" vertical="center"/>
      <protection locked="0"/>
    </xf>
    <xf numFmtId="0" fontId="103" fillId="38" borderId="737"/>
    <xf numFmtId="235" fontId="35" fillId="0" borderId="784">
      <alignment horizontal="right" vertical="center"/>
      <protection locked="0"/>
    </xf>
    <xf numFmtId="274" fontId="35" fillId="0" borderId="739"/>
    <xf numFmtId="0" fontId="85" fillId="0" borderId="740"/>
    <xf numFmtId="0" fontId="148" fillId="0" borderId="733" applyNumberFormat="0" applyAlignment="0" applyProtection="0">
      <alignment horizontal="left" vertical="center"/>
    </xf>
    <xf numFmtId="323" fontId="3" fillId="23" borderId="732" applyFill="0" applyBorder="0" applyAlignment="0">
      <alignment horizontal="centerContinuous"/>
    </xf>
    <xf numFmtId="0" fontId="35" fillId="0" borderId="760">
      <alignment vertical="center"/>
      <protection locked="0"/>
    </xf>
    <xf numFmtId="232" fontId="35" fillId="0" borderId="784">
      <alignment horizontal="right" vertical="center"/>
      <protection locked="0"/>
    </xf>
    <xf numFmtId="49" fontId="36" fillId="0" borderId="551"/>
    <xf numFmtId="0" fontId="95" fillId="0" borderId="796" applyNumberFormat="0" applyFill="0" applyAlignment="0" applyProtection="0"/>
    <xf numFmtId="233" fontId="35" fillId="0" borderId="797">
      <alignment horizontal="center" vertical="center"/>
      <protection locked="0"/>
    </xf>
    <xf numFmtId="236" fontId="35" fillId="0" borderId="797">
      <alignment horizontal="right" vertical="center"/>
      <protection locked="0"/>
    </xf>
    <xf numFmtId="332" fontId="35" fillId="0" borderId="371" applyFill="0">
      <alignment horizontal="center" vertical="center"/>
    </xf>
    <xf numFmtId="49" fontId="253" fillId="47" borderId="371">
      <alignment horizontal="center"/>
    </xf>
    <xf numFmtId="175" fontId="43" fillId="0" borderId="371" applyBorder="0"/>
    <xf numFmtId="311" fontId="219" fillId="0" borderId="753" applyBorder="0">
      <protection locked="0"/>
    </xf>
    <xf numFmtId="269" fontId="115" fillId="45" borderId="613">
      <protection hidden="1"/>
    </xf>
    <xf numFmtId="202"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2" fontId="35" fillId="0" borderId="747">
      <alignment horizontal="center" vertical="center"/>
      <protection locked="0"/>
    </xf>
    <xf numFmtId="15" fontId="35" fillId="0" borderId="747">
      <alignment horizontal="center" vertical="center"/>
      <protection locked="0"/>
    </xf>
    <xf numFmtId="233"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0" fontId="103" fillId="38" borderId="748"/>
    <xf numFmtId="244" fontId="85" fillId="0" borderId="774"/>
    <xf numFmtId="269" fontId="115" fillId="45" borderId="613">
      <protection hidden="1"/>
    </xf>
    <xf numFmtId="240" fontId="26" fillId="0" borderId="745" applyFill="0"/>
    <xf numFmtId="274" fontId="35" fillId="0" borderId="750"/>
    <xf numFmtId="0" fontId="85" fillId="0" borderId="751"/>
    <xf numFmtId="0" fontId="148" fillId="0" borderId="744" applyNumberFormat="0" applyAlignment="0" applyProtection="0">
      <alignment horizontal="left" vertical="center"/>
    </xf>
    <xf numFmtId="323" fontId="3" fillId="23" borderId="743" applyFill="0" applyBorder="0" applyAlignment="0">
      <alignment horizontal="centerContinuous"/>
    </xf>
    <xf numFmtId="311" fontId="219" fillId="0" borderId="753" applyBorder="0">
      <protection locked="0"/>
    </xf>
    <xf numFmtId="311" fontId="219" fillId="0" borderId="755" applyBorder="0">
      <protection locked="0"/>
    </xf>
    <xf numFmtId="233" fontId="35" fillId="0" borderId="784">
      <alignment horizontal="right" vertical="center"/>
      <protection locked="0"/>
    </xf>
    <xf numFmtId="235" fontId="35" fillId="0" borderId="784">
      <alignment horizontal="right" vertical="center"/>
      <protection locked="0"/>
    </xf>
    <xf numFmtId="4" fontId="27" fillId="19" borderId="765" applyNumberFormat="0" applyProtection="0">
      <alignment horizontal="left" vertical="center" indent="1"/>
    </xf>
    <xf numFmtId="232" fontId="35" fillId="0" borderId="784">
      <alignment horizontal="center" vertical="center"/>
      <protection locked="0"/>
    </xf>
    <xf numFmtId="234"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2" fontId="35" fillId="0" borderId="760">
      <alignment horizontal="center" vertical="center"/>
      <protection locked="0"/>
    </xf>
    <xf numFmtId="15" fontId="35" fillId="0" borderId="760">
      <alignment horizontal="center" vertical="center"/>
      <protection locked="0"/>
    </xf>
    <xf numFmtId="233"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0" fontId="35" fillId="0" borderId="760">
      <alignment vertical="center"/>
      <protection locked="0"/>
    </xf>
    <xf numFmtId="232" fontId="35" fillId="0" borderId="760">
      <alignment horizontal="right" vertical="center"/>
      <protection locked="0"/>
    </xf>
    <xf numFmtId="237" fontId="35" fillId="0" borderId="760">
      <alignment horizontal="right" vertical="center"/>
      <protection locked="0"/>
    </xf>
    <xf numFmtId="233"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0" fontId="103" fillId="38" borderId="761"/>
    <xf numFmtId="274" fontId="35" fillId="0" borderId="763"/>
    <xf numFmtId="0" fontId="85" fillId="0" borderId="764"/>
    <xf numFmtId="311" fontId="219" fillId="0" borderId="755" applyBorder="0">
      <protection locked="0"/>
    </xf>
    <xf numFmtId="0" fontId="115" fillId="18" borderId="613" applyProtection="0">
      <alignment horizontal="right"/>
      <protection locked="0"/>
    </xf>
    <xf numFmtId="311" fontId="219" fillId="0" borderId="767" applyBorder="0">
      <protection locked="0"/>
    </xf>
    <xf numFmtId="0" fontId="59" fillId="74" borderId="552">
      <alignment horizontal="left" vertical="center" wrapText="1"/>
    </xf>
    <xf numFmtId="235"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2" fontId="35" fillId="0" borderId="772">
      <alignment horizontal="center" vertical="center"/>
      <protection locked="0"/>
    </xf>
    <xf numFmtId="15" fontId="35" fillId="0" borderId="772">
      <alignment horizontal="center" vertical="center"/>
      <protection locked="0"/>
    </xf>
    <xf numFmtId="233"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7" fontId="35" fillId="0" borderId="772">
      <alignment horizontal="right" vertical="center"/>
      <protection locked="0"/>
    </xf>
    <xf numFmtId="233"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0" fontId="103" fillId="38" borderId="773"/>
    <xf numFmtId="240" fontId="26" fillId="0" borderId="770" applyFill="0"/>
    <xf numFmtId="274" fontId="35" fillId="0" borderId="775"/>
    <xf numFmtId="0" fontId="85" fillId="0" borderId="776"/>
    <xf numFmtId="0" fontId="148" fillId="0" borderId="769" applyNumberFormat="0" applyAlignment="0" applyProtection="0">
      <alignment horizontal="left" vertical="center"/>
    </xf>
    <xf numFmtId="323" fontId="3" fillId="23" borderId="768" applyFill="0" applyBorder="0" applyAlignment="0">
      <alignment horizontal="centerContinuous"/>
    </xf>
    <xf numFmtId="311" fontId="219" fillId="0" borderId="767" applyBorder="0">
      <protection locked="0"/>
    </xf>
    <xf numFmtId="0" fontId="95" fillId="0" borderId="783" applyNumberFormat="0" applyFill="0" applyAlignment="0" applyProtection="0"/>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44" fontId="85" fillId="0" borderId="786"/>
    <xf numFmtId="274" fontId="35" fillId="0" borderId="787"/>
    <xf numFmtId="0" fontId="85" fillId="0" borderId="788"/>
    <xf numFmtId="311" fontId="219" fillId="0" borderId="779" applyBorder="0">
      <protection locked="0"/>
    </xf>
    <xf numFmtId="235"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2" fontId="35" fillId="0" borderId="784">
      <alignment horizontal="center" vertical="center"/>
      <protection locked="0"/>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2" fontId="35" fillId="0" borderId="784">
      <alignment horizontal="right" vertical="center"/>
      <protection locked="0"/>
    </xf>
    <xf numFmtId="237" fontId="35" fillId="0" borderId="784">
      <alignment horizontal="right" vertical="center"/>
      <protection locked="0"/>
    </xf>
    <xf numFmtId="233"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74" fontId="35" fillId="0" borderId="787"/>
    <xf numFmtId="0" fontId="85" fillId="0" borderId="788"/>
    <xf numFmtId="0" fontId="148" fillId="0" borderId="781" applyNumberFormat="0" applyAlignment="0" applyProtection="0">
      <alignment horizontal="left" vertical="center"/>
    </xf>
    <xf numFmtId="323" fontId="3" fillId="23" borderId="780" applyFill="0" applyBorder="0" applyAlignment="0">
      <alignment horizontal="centerContinuous"/>
    </xf>
    <xf numFmtId="311" fontId="219" fillId="0" borderId="779" applyBorder="0">
      <protection locked="0"/>
    </xf>
    <xf numFmtId="311"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2" fontId="35" fillId="0" borderId="797">
      <alignment horizontal="center" vertical="center"/>
      <protection locked="0"/>
    </xf>
    <xf numFmtId="15" fontId="35" fillId="0" borderId="797">
      <alignment horizontal="center" vertical="center"/>
      <protection locked="0"/>
    </xf>
    <xf numFmtId="233"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0" fontId="35" fillId="0" borderId="797">
      <alignment vertical="center"/>
      <protection locked="0"/>
    </xf>
    <xf numFmtId="232" fontId="35" fillId="0" borderId="797">
      <alignment horizontal="right" vertical="center"/>
      <protection locked="0"/>
    </xf>
    <xf numFmtId="237" fontId="35" fillId="0" borderId="797">
      <alignment horizontal="right" vertical="center"/>
      <protection locked="0"/>
    </xf>
    <xf numFmtId="233"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0" fontId="103" fillId="38" borderId="798"/>
    <xf numFmtId="274" fontId="35" fillId="0" borderId="800"/>
    <xf numFmtId="0" fontId="85" fillId="0" borderId="801"/>
    <xf numFmtId="311" fontId="219" fillId="0" borderId="791" applyBorder="0">
      <protection locked="0"/>
    </xf>
    <xf numFmtId="0" fontId="23" fillId="0" borderId="0"/>
    <xf numFmtId="240" fontId="26" fillId="0" borderId="843" applyFill="0"/>
    <xf numFmtId="175" fontId="40" fillId="0" borderId="802">
      <protection locked="0"/>
    </xf>
    <xf numFmtId="175" fontId="43" fillId="0" borderId="563" applyBorder="0"/>
    <xf numFmtId="311" fontId="219" fillId="0" borderId="840" applyBorder="0">
      <protection locked="0"/>
    </xf>
    <xf numFmtId="175" fontId="46" fillId="0" borderId="563"/>
    <xf numFmtId="274" fontId="35" fillId="0" borderId="824"/>
    <xf numFmtId="233" fontId="35" fillId="0" borderId="1244">
      <alignment horizontal="right" vertical="center"/>
      <protection locked="0"/>
    </xf>
    <xf numFmtId="244" fontId="85" fillId="0" borderId="1354"/>
    <xf numFmtId="0" fontId="95" fillId="0" borderId="844" applyNumberFormat="0" applyFill="0" applyAlignment="0" applyProtection="0"/>
    <xf numFmtId="232" fontId="35" fillId="0" borderId="1084">
      <alignment horizontal="center" vertical="center"/>
      <protection locked="0"/>
    </xf>
    <xf numFmtId="274" fontId="35" fillId="0" borderId="824"/>
    <xf numFmtId="274" fontId="35" fillId="0" borderId="848"/>
    <xf numFmtId="234" fontId="35" fillId="0" borderId="1244">
      <alignment horizontal="right" vertical="center"/>
      <protection locked="0"/>
    </xf>
    <xf numFmtId="271" fontId="115" fillId="18" borderId="1203">
      <alignment horizontal="right"/>
    </xf>
    <xf numFmtId="244" fontId="85" fillId="0" borderId="1318"/>
    <xf numFmtId="0" fontId="85" fillId="0" borderId="1212"/>
    <xf numFmtId="0" fontId="23" fillId="0" borderId="0"/>
    <xf numFmtId="234" fontId="35" fillId="0" borderId="1316">
      <alignment horizontal="right" vertical="center"/>
      <protection locked="0"/>
    </xf>
    <xf numFmtId="175" fontId="3" fillId="9" borderId="1202" applyNumberFormat="0" applyFont="0" applyBorder="0" applyAlignment="0">
      <alignment horizontal="centerContinuous"/>
    </xf>
    <xf numFmtId="0" fontId="35" fillId="0" borderId="845">
      <alignment vertical="center"/>
      <protection locked="0"/>
    </xf>
    <xf numFmtId="274" fontId="35" fillId="0" borderId="1210"/>
    <xf numFmtId="233" fontId="35" fillId="0" borderId="1340">
      <alignment horizontal="right" vertical="center"/>
      <protection locked="0"/>
    </xf>
    <xf numFmtId="232"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4" fontId="35" fillId="0" borderId="1364">
      <alignment horizontal="right" vertical="center"/>
      <protection locked="0"/>
    </xf>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1" fontId="219" fillId="0" borderId="804" applyBorder="0">
      <protection locked="0"/>
    </xf>
    <xf numFmtId="0" fontId="85" fillId="0" borderId="813"/>
    <xf numFmtId="274" fontId="35" fillId="0" borderId="812"/>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233" fontId="35" fillId="0" borderId="845">
      <alignment horizontal="right" vertical="center"/>
      <protection locked="0"/>
    </xf>
    <xf numFmtId="4" fontId="27" fillId="19" borderId="814" applyNumberFormat="0" applyProtection="0">
      <alignment horizontal="left" vertical="center" indent="1"/>
    </xf>
    <xf numFmtId="232" fontId="35" fillId="0" borderId="845">
      <alignment horizontal="right" vertical="center"/>
      <protection locked="0"/>
    </xf>
    <xf numFmtId="234"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4" fontId="35" fillId="0" borderId="837"/>
    <xf numFmtId="244" fontId="85" fillId="0" borderId="836"/>
    <xf numFmtId="0" fontId="103" fillId="38" borderId="835"/>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3" fontId="35" fillId="0" borderId="834">
      <alignment horizontal="right" vertical="center"/>
      <protection locked="0"/>
    </xf>
    <xf numFmtId="237" fontId="35" fillId="0" borderId="834">
      <alignment horizontal="right" vertical="center"/>
      <protection locked="0"/>
    </xf>
    <xf numFmtId="232" fontId="35" fillId="0" borderId="834">
      <alignment horizontal="right" vertical="center"/>
      <protection locked="0"/>
    </xf>
    <xf numFmtId="0" fontId="35" fillId="0" borderId="834">
      <alignment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233" fontId="35" fillId="0" borderId="834">
      <alignment horizontal="center" vertical="center"/>
      <protection locked="0"/>
    </xf>
    <xf numFmtId="15" fontId="35" fillId="0" borderId="834">
      <alignment horizontal="center" vertical="center"/>
      <protection locked="0"/>
    </xf>
    <xf numFmtId="232"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1" fontId="219" fillId="0" borderId="804" applyBorder="0">
      <protection locked="0"/>
    </xf>
    <xf numFmtId="1" fontId="3" fillId="1" borderId="827">
      <protection locked="0"/>
    </xf>
    <xf numFmtId="311" fontId="219" fillId="0" borderId="828" applyBorder="0">
      <protection locked="0"/>
    </xf>
    <xf numFmtId="323" fontId="3" fillId="23" borderId="805" applyFill="0" applyBorder="0" applyAlignment="0">
      <alignment horizontal="centerContinuous"/>
    </xf>
    <xf numFmtId="0" fontId="148" fillId="0" borderId="806" applyNumberFormat="0" applyAlignment="0" applyProtection="0">
      <alignment horizontal="left" vertical="center"/>
    </xf>
    <xf numFmtId="323" fontId="3" fillId="23" borderId="829" applyFill="0" applyBorder="0" applyAlignment="0">
      <alignment horizontal="centerContinuous"/>
    </xf>
    <xf numFmtId="0" fontId="85" fillId="0" borderId="813"/>
    <xf numFmtId="274" fontId="35" fillId="0" borderId="812"/>
    <xf numFmtId="240" fontId="26" fillId="0" borderId="807" applyFill="0"/>
    <xf numFmtId="240" fontId="26" fillId="0" borderId="831" applyFill="0"/>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2" fontId="35" fillId="0" borderId="845">
      <alignment horizontal="center" vertical="center"/>
      <protection locked="0"/>
    </xf>
    <xf numFmtId="15" fontId="35" fillId="0" borderId="845">
      <alignment horizontal="center" vertical="center"/>
      <protection locked="0"/>
    </xf>
    <xf numFmtId="233"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44" fontId="85" fillId="0" borderId="823"/>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0" fontId="85" fillId="0" borderId="849"/>
    <xf numFmtId="240" fontId="26" fillId="0" borderId="807" applyFill="0"/>
    <xf numFmtId="274" fontId="35" fillId="0" borderId="812"/>
    <xf numFmtId="0" fontId="148" fillId="0" borderId="842" applyNumberFormat="0" applyAlignment="0" applyProtection="0">
      <alignment horizontal="left" vertical="center"/>
    </xf>
    <xf numFmtId="323"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2"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2" fontId="35" fillId="0" borderId="845">
      <alignment horizontal="right" vertical="center"/>
      <protection locked="0"/>
    </xf>
    <xf numFmtId="237"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244" fontId="85" fillId="0" borderId="847"/>
    <xf numFmtId="274" fontId="35" fillId="0" borderId="848"/>
    <xf numFmtId="311"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232" fontId="35" fillId="0" borderId="845">
      <alignment horizontal="right" vertical="center"/>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311" fontId="219" fillId="0" borderId="816" applyBorder="0">
      <protection locked="0"/>
    </xf>
    <xf numFmtId="323" fontId="3" fillId="23" borderId="805" applyFill="0" applyBorder="0" applyAlignment="0">
      <alignment horizontal="centerContinuous"/>
    </xf>
    <xf numFmtId="1" fontId="3" fillId="1" borderId="815">
      <protection locked="0"/>
    </xf>
    <xf numFmtId="311" fontId="219" fillId="0" borderId="840" applyBorder="0">
      <protection locked="0"/>
    </xf>
    <xf numFmtId="232"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311" fontId="219" fillId="0" borderId="804" applyBorder="0">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0" fontId="103" fillId="38" borderId="822"/>
    <xf numFmtId="1" fontId="3" fillId="1" borderId="803">
      <protection locked="0"/>
    </xf>
    <xf numFmtId="244" fontId="85" fillId="0" borderId="823"/>
    <xf numFmtId="0" fontId="85" fillId="0" borderId="825"/>
    <xf numFmtId="311" fontId="219" fillId="0" borderId="816" applyBorder="0">
      <protection locked="0"/>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44" fontId="85" fillId="0" borderId="823"/>
    <xf numFmtId="0" fontId="85" fillId="0" borderId="825"/>
    <xf numFmtId="185" fontId="47" fillId="57" borderId="853" applyFont="0" applyFill="0" applyBorder="0" applyAlignment="0" applyProtection="0">
      <protection locked="0"/>
    </xf>
    <xf numFmtId="236" fontId="35" fillId="0" borderId="845">
      <alignment horizontal="center" vertical="center"/>
      <protection locked="0"/>
    </xf>
    <xf numFmtId="274" fontId="35" fillId="0" borderId="848"/>
    <xf numFmtId="235" fontId="35" fillId="0" borderId="845">
      <alignment horizontal="center" vertical="center"/>
      <protection locked="0"/>
    </xf>
    <xf numFmtId="4" fontId="27" fillId="19" borderId="711" applyNumberFormat="0" applyProtection="0">
      <alignment horizontal="left" vertical="center" indent="1"/>
    </xf>
    <xf numFmtId="0" fontId="23" fillId="0" borderId="0"/>
    <xf numFmtId="244"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244" fontId="85" fillId="0" borderId="702"/>
    <xf numFmtId="274" fontId="35" fillId="0" borderId="727"/>
    <xf numFmtId="0" fontId="85" fillId="0" borderId="728"/>
    <xf numFmtId="175" fontId="3" fillId="9" borderId="612" applyNumberFormat="0" applyFont="0" applyBorder="0" applyAlignment="0">
      <alignment horizontal="centerContinuous"/>
    </xf>
    <xf numFmtId="0" fontId="148" fillId="0" borderId="612">
      <alignment horizontal="left" vertical="center"/>
    </xf>
    <xf numFmtId="237" fontId="35" fillId="0" borderId="845">
      <alignment horizontal="right" vertical="center"/>
      <protection locked="0"/>
    </xf>
    <xf numFmtId="311" fontId="219" fillId="0" borderId="804" applyBorder="0">
      <protection locked="0"/>
    </xf>
    <xf numFmtId="1" fontId="3" fillId="1" borderId="730">
      <protection locked="0"/>
    </xf>
    <xf numFmtId="1" fontId="3" fillId="1" borderId="1286">
      <protection locked="0"/>
    </xf>
    <xf numFmtId="237"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274" fontId="35" fillId="0" borderId="824"/>
    <xf numFmtId="240" fontId="26" fillId="0" borderId="819" applyFill="0"/>
    <xf numFmtId="274" fontId="35" fillId="0" borderId="812"/>
    <xf numFmtId="0" fontId="85" fillId="0" borderId="825"/>
    <xf numFmtId="0" fontId="85" fillId="0" borderId="813"/>
    <xf numFmtId="323" fontId="3" fillId="23" borderId="817" applyFill="0" applyBorder="0" applyAlignment="0">
      <alignment horizontal="centerContinuous"/>
    </xf>
    <xf numFmtId="175" fontId="3" fillId="9" borderId="612" applyNumberFormat="0" applyFont="0" applyBorder="0" applyAlignment="0">
      <alignment horizontal="centerContinuous"/>
    </xf>
    <xf numFmtId="236" fontId="35" fillId="0" borderId="845">
      <alignment horizontal="center" vertical="center"/>
      <protection locked="0"/>
    </xf>
    <xf numFmtId="233" fontId="35" fillId="0" borderId="845">
      <alignment horizontal="right" vertical="center"/>
      <protection locked="0"/>
    </xf>
    <xf numFmtId="0" fontId="148" fillId="0" borderId="612">
      <alignment horizontal="left" vertical="center"/>
    </xf>
    <xf numFmtId="233"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4" fontId="35" fillId="0" borderId="821">
      <alignment horizontal="center" vertical="center"/>
      <protection locked="0"/>
    </xf>
    <xf numFmtId="311" fontId="219" fillId="0" borderId="804" applyBorder="0">
      <protection locked="0"/>
    </xf>
    <xf numFmtId="236"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698"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274" fontId="35" fillId="0" borderId="812"/>
    <xf numFmtId="0" fontId="85" fillId="0" borderId="813"/>
    <xf numFmtId="0" fontId="148" fillId="0" borderId="830" applyNumberFormat="0" applyAlignment="0" applyProtection="0">
      <alignment horizontal="left" vertical="center"/>
    </xf>
    <xf numFmtId="311" fontId="219" fillId="0" borderId="804" applyBorder="0">
      <protection locked="0"/>
    </xf>
    <xf numFmtId="232"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807"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0" fontId="35" fillId="0" borderId="845">
      <alignment vertical="center"/>
      <protection locked="0"/>
    </xf>
    <xf numFmtId="233" fontId="35" fillId="0" borderId="845">
      <alignment horizontal="center" vertical="center"/>
      <protection locked="0"/>
    </xf>
    <xf numFmtId="235" fontId="35" fillId="0" borderId="845">
      <alignment horizontal="right" vertical="center"/>
      <protection locked="0"/>
    </xf>
    <xf numFmtId="0" fontId="85" fillId="0" borderId="849"/>
    <xf numFmtId="232" fontId="35" fillId="0" borderId="845">
      <alignment horizontal="center" vertical="center"/>
      <protection locked="0"/>
    </xf>
    <xf numFmtId="233"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5" fontId="35" fillId="0" borderId="845">
      <alignment horizontal="right" vertical="center"/>
      <protection locked="0"/>
    </xf>
    <xf numFmtId="244" fontId="85" fillId="0" borderId="847"/>
    <xf numFmtId="311"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74" fontId="35" fillId="0" borderId="824"/>
    <xf numFmtId="0" fontId="85" fillId="0" borderId="825"/>
    <xf numFmtId="311" fontId="219" fillId="0" borderId="816" applyBorder="0">
      <protection locked="0"/>
    </xf>
    <xf numFmtId="4" fontId="27" fillId="19" borderId="832" applyNumberFormat="0" applyProtection="0">
      <alignment horizontal="left" vertical="center" indent="1"/>
    </xf>
    <xf numFmtId="311" fontId="219" fillId="0" borderId="804" applyBorder="0">
      <protection locked="0"/>
    </xf>
    <xf numFmtId="311" fontId="219" fillId="0" borderId="804" applyBorder="0">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74" fontId="35" fillId="0" borderId="848"/>
    <xf numFmtId="0" fontId="85" fillId="0" borderId="849"/>
    <xf numFmtId="0" fontId="148" fillId="0" borderId="842" applyNumberFormat="0" applyAlignment="0" applyProtection="0">
      <alignment horizontal="left" vertical="center"/>
    </xf>
    <xf numFmtId="323" fontId="3" fillId="23" borderId="841" applyFill="0" applyBorder="0" applyAlignment="0">
      <alignment horizontal="centerContinuous"/>
    </xf>
    <xf numFmtId="311" fontId="219" fillId="0" borderId="828" applyBorder="0">
      <protection locked="0"/>
    </xf>
    <xf numFmtId="0" fontId="23" fillId="0" borderId="0"/>
    <xf numFmtId="15" fontId="35" fillId="0" borderId="1084">
      <alignment horizontal="center" vertical="center"/>
      <protection locked="0"/>
    </xf>
    <xf numFmtId="235" fontId="35" fillId="0" borderId="1244">
      <alignment horizontal="right" vertical="center"/>
      <protection locked="0"/>
    </xf>
    <xf numFmtId="0" fontId="115" fillId="18" borderId="860" applyProtection="0">
      <alignment horizontal="right"/>
      <protection locked="0"/>
    </xf>
    <xf numFmtId="0" fontId="104" fillId="43" borderId="853" applyProtection="0"/>
    <xf numFmtId="244" fontId="85" fillId="0" borderId="905"/>
    <xf numFmtId="274"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7" fontId="35" fillId="0" borderId="915">
      <alignment horizontal="right" vertical="center"/>
      <protection locked="0"/>
    </xf>
    <xf numFmtId="0" fontId="35" fillId="0" borderId="915">
      <alignment vertical="center"/>
      <protection locked="0"/>
    </xf>
    <xf numFmtId="233" fontId="35" fillId="0" borderId="1084">
      <alignment horizontal="center" vertical="center"/>
      <protection locked="0"/>
    </xf>
    <xf numFmtId="269" fontId="115" fillId="45" borderId="860">
      <protection hidden="1"/>
    </xf>
    <xf numFmtId="270" fontId="115" fillId="46" borderId="860">
      <protection hidden="1"/>
    </xf>
    <xf numFmtId="271" fontId="115" fillId="18" borderId="860">
      <alignment horizontal="right"/>
    </xf>
    <xf numFmtId="232"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09" fontId="156" fillId="6" borderId="853"/>
    <xf numFmtId="233"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6" fontId="35" fillId="0" borderId="927">
      <alignment horizontal="right" vertical="center"/>
      <protection locked="0"/>
    </xf>
    <xf numFmtId="15" fontId="35" fillId="0" borderId="927">
      <alignment horizontal="center" vertical="center"/>
      <protection locked="0"/>
    </xf>
    <xf numFmtId="246" fontId="48" fillId="0" borderId="859"/>
    <xf numFmtId="274" fontId="35" fillId="0" borderId="930"/>
    <xf numFmtId="0" fontId="56" fillId="31" borderId="851" applyNumberFormat="0" applyFont="0" applyAlignment="0" applyProtection="0"/>
    <xf numFmtId="185" fontId="47" fillId="57" borderId="853" applyFont="0" applyFill="0" applyBorder="0" applyAlignment="0" applyProtection="0">
      <protection locked="0"/>
    </xf>
    <xf numFmtId="0" fontId="23" fillId="0" borderId="0"/>
    <xf numFmtId="233" fontId="35" fillId="0" borderId="862">
      <alignment horizontal="center" vertical="center"/>
      <protection locked="0"/>
    </xf>
    <xf numFmtId="15" fontId="35" fillId="0" borderId="862">
      <alignment horizontal="center" vertical="center"/>
      <protection locked="0"/>
    </xf>
    <xf numFmtId="232"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4" fontId="35" fillId="0" borderId="915">
      <alignment horizontal="right" vertical="center"/>
      <protection locked="0"/>
    </xf>
    <xf numFmtId="237" fontId="35" fillId="0" borderId="1084">
      <alignment horizontal="right" vertical="center"/>
      <protection locked="0"/>
    </xf>
    <xf numFmtId="235" fontId="35" fillId="0" borderId="927">
      <alignment horizontal="right" vertical="center"/>
      <protection locked="0"/>
    </xf>
    <xf numFmtId="236"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2" fontId="35" fillId="0" borderId="927">
      <alignment horizontal="center" vertical="center"/>
      <protection locked="0"/>
    </xf>
    <xf numFmtId="232" fontId="35" fillId="0" borderId="927">
      <alignment horizontal="center" vertical="center"/>
      <protection locked="0"/>
    </xf>
    <xf numFmtId="0" fontId="85" fillId="0" borderId="919"/>
    <xf numFmtId="244" fontId="85" fillId="0" borderId="917"/>
    <xf numFmtId="236" fontId="35" fillId="0" borderId="915">
      <alignment horizontal="right" vertical="center"/>
      <protection locked="0"/>
    </xf>
    <xf numFmtId="234"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236" fontId="35" fillId="0" borderId="915">
      <alignment horizontal="center" vertical="center"/>
      <protection locked="0"/>
    </xf>
    <xf numFmtId="235"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37"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4" fontId="85" fillId="0" borderId="929"/>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311" fontId="219" fillId="0" borderId="885" applyBorder="0">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1" fontId="219" fillId="0" borderId="922" applyBorder="0">
      <protection locked="0"/>
    </xf>
    <xf numFmtId="0" fontId="85" fillId="0" borderId="931"/>
    <xf numFmtId="274" fontId="35" fillId="0" borderId="930"/>
    <xf numFmtId="235" fontId="35" fillId="0" borderId="927">
      <alignment horizontal="right" vertical="center"/>
      <protection locked="0"/>
    </xf>
    <xf numFmtId="233"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 fontId="3" fillId="1" borderId="909">
      <protection locked="0"/>
    </xf>
    <xf numFmtId="311" fontId="219" fillId="0" borderId="910" applyBorder="0">
      <protection locked="0"/>
    </xf>
    <xf numFmtId="323"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3" fontId="3" fillId="23" borderId="911" applyFill="0" applyBorder="0" applyAlignment="0">
      <alignment horizontal="centerContinuous"/>
    </xf>
    <xf numFmtId="0" fontId="148" fillId="0" borderId="912" applyNumberFormat="0" applyAlignment="0" applyProtection="0">
      <alignment horizontal="left" vertical="center"/>
    </xf>
    <xf numFmtId="323" fontId="3" fillId="23" borderId="923" applyFill="0" applyBorder="0" applyAlignment="0">
      <alignment horizontal="centerContinuous"/>
    </xf>
    <xf numFmtId="0" fontId="85" fillId="0" borderId="894"/>
    <xf numFmtId="327" fontId="48" fillId="69" borderId="1218" applyNumberFormat="0" applyAlignment="0">
      <alignment vertical="center"/>
      <protection locked="0"/>
    </xf>
    <xf numFmtId="0" fontId="85" fillId="0" borderId="931"/>
    <xf numFmtId="274" fontId="35" fillId="0" borderId="918"/>
    <xf numFmtId="240" fontId="26" fillId="0" borderId="913" applyFill="0"/>
    <xf numFmtId="261" fontId="48" fillId="0" borderId="859"/>
    <xf numFmtId="274" fontId="35" fillId="0" borderId="893"/>
    <xf numFmtId="240" fontId="26" fillId="0" borderId="888" applyFill="0"/>
    <xf numFmtId="240" fontId="26" fillId="0" borderId="925" applyFill="0"/>
    <xf numFmtId="250" fontId="48" fillId="0" borderId="859"/>
    <xf numFmtId="261" fontId="48" fillId="0" borderId="859"/>
    <xf numFmtId="246" fontId="48" fillId="0" borderId="859"/>
    <xf numFmtId="250" fontId="48" fillId="0" borderId="859"/>
    <xf numFmtId="261" fontId="48" fillId="0" borderId="859"/>
    <xf numFmtId="246" fontId="48" fillId="0" borderId="859"/>
    <xf numFmtId="250" fontId="48" fillId="0" borderId="859"/>
    <xf numFmtId="244" fontId="85" fillId="0" borderId="917"/>
    <xf numFmtId="246" fontId="48" fillId="0" borderId="859"/>
    <xf numFmtId="0" fontId="103" fillId="38" borderId="916"/>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3"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0" fontId="35" fillId="0" borderId="915">
      <alignment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44" fontId="85" fillId="0" borderId="892"/>
    <xf numFmtId="0" fontId="103" fillId="38" borderId="928"/>
    <xf numFmtId="234" fontId="35" fillId="0" borderId="927">
      <alignment horizontal="righ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0" fontId="103" fillId="38" borderId="891"/>
    <xf numFmtId="233" fontId="35" fillId="0" borderId="927">
      <alignment horizontal="center"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3" fontId="35" fillId="0" borderId="890">
      <alignment horizontal="right" vertical="center"/>
      <protection locked="0"/>
    </xf>
    <xf numFmtId="237" fontId="35" fillId="0" borderId="890">
      <alignment horizontal="right" vertical="center"/>
      <protection locked="0"/>
    </xf>
    <xf numFmtId="232" fontId="35" fillId="0" borderId="890">
      <alignment horizontal="right" vertical="center"/>
      <protection locked="0"/>
    </xf>
    <xf numFmtId="0" fontId="35" fillId="0" borderId="890">
      <alignment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233" fontId="35" fillId="0" borderId="890">
      <alignment horizontal="center" vertical="center"/>
      <protection locked="0"/>
    </xf>
    <xf numFmtId="15" fontId="35" fillId="0" borderId="890">
      <alignment horizontal="center" vertical="center"/>
      <protection locked="0"/>
    </xf>
    <xf numFmtId="232"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2" fontId="35" fillId="0" borderId="927">
      <alignment horizontal="right" vertical="center"/>
      <protection locked="0"/>
    </xf>
    <xf numFmtId="233" fontId="35" fillId="0" borderId="927">
      <alignment horizontal="right" vertical="center"/>
      <protection locked="0"/>
    </xf>
    <xf numFmtId="235"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3" fontId="79" fillId="10" borderId="853" applyFont="0" applyAlignment="0" applyProtection="0"/>
    <xf numFmtId="0" fontId="103" fillId="38" borderId="916"/>
    <xf numFmtId="244" fontId="85" fillId="0" borderId="929"/>
    <xf numFmtId="244"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4" fontId="85" fillId="0" borderId="905"/>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261" fontId="48" fillId="0" borderId="859"/>
    <xf numFmtId="240" fontId="26" fillId="0" borderId="925" applyFill="0"/>
    <xf numFmtId="240" fontId="26" fillId="0" borderId="913" applyFill="0"/>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2"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4" fontId="85" fillId="0" borderId="865"/>
    <xf numFmtId="0" fontId="80" fillId="0" borderId="866"/>
    <xf numFmtId="8" fontId="141" fillId="0" borderId="868">
      <protection locked="0"/>
    </xf>
    <xf numFmtId="175" fontId="3" fillId="9" borderId="901" applyNumberFormat="0" applyFont="0" applyBorder="0" applyAlignment="0">
      <alignment horizontal="centerContinuous"/>
    </xf>
    <xf numFmtId="246" fontId="48" fillId="0" borderId="859"/>
    <xf numFmtId="247" fontId="48" fillId="0" borderId="859"/>
    <xf numFmtId="248" fontId="48" fillId="0" borderId="859"/>
    <xf numFmtId="0" fontId="85" fillId="0" borderId="919"/>
    <xf numFmtId="250" fontId="48" fillId="0" borderId="859"/>
    <xf numFmtId="253" fontId="48" fillId="0" borderId="859"/>
    <xf numFmtId="254" fontId="48" fillId="0" borderId="859"/>
    <xf numFmtId="232" fontId="35" fillId="0" borderId="1231">
      <alignment horizontal="right" vertical="center"/>
      <protection locked="0"/>
    </xf>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0" fontId="148" fillId="0" borderId="901">
      <alignment horizontal="left" vertical="center"/>
    </xf>
    <xf numFmtId="240" fontId="26" fillId="0" borderId="857" applyFill="0"/>
    <xf numFmtId="274" fontId="35" fillId="0" borderId="867"/>
    <xf numFmtId="323"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5"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6" fontId="35" fillId="0" borderId="1316">
      <alignment horizontal="right" vertical="center"/>
      <protection locked="0"/>
    </xf>
    <xf numFmtId="323"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09" fontId="156" fillId="6" borderId="853"/>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0" fontId="85" fillId="0" borderId="869"/>
    <xf numFmtId="235" fontId="35" fillId="0" borderId="927">
      <alignment horizontal="right" vertical="center"/>
      <protection locked="0"/>
    </xf>
    <xf numFmtId="0" fontId="103" fillId="38" borderId="928"/>
    <xf numFmtId="244" fontId="85" fillId="0" borderId="929"/>
    <xf numFmtId="274"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175"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1"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0" fontId="148" fillId="0" borderId="856" applyNumberFormat="0" applyAlignment="0" applyProtection="0">
      <alignment horizontal="left" vertical="center"/>
    </xf>
    <xf numFmtId="236" fontId="35" fillId="0" borderId="915">
      <alignment horizontal="center"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28"/>
    <xf numFmtId="0" fontId="103" fillId="38" borderId="916"/>
    <xf numFmtId="244" fontId="85" fillId="0" borderId="917"/>
    <xf numFmtId="274" fontId="35" fillId="0" borderId="918"/>
    <xf numFmtId="0" fontId="85" fillId="0" borderId="919"/>
    <xf numFmtId="311" fontId="219" fillId="0" borderId="910" applyBorder="0">
      <protection locked="0"/>
    </xf>
    <xf numFmtId="323" fontId="3" fillId="23" borderId="855" applyFill="0" applyBorder="0" applyAlignment="0">
      <alignment horizontal="centerContinuous"/>
    </xf>
    <xf numFmtId="0" fontId="35" fillId="0" borderId="927">
      <alignment vertical="center"/>
      <protection locked="0"/>
    </xf>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49" fontId="36" fillId="0" borderId="873"/>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175"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3"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2" fontId="35" fillId="0" borderId="903">
      <alignment horizontal="center" vertical="center"/>
      <protection locked="0"/>
    </xf>
    <xf numFmtId="311" fontId="219" fillId="0" borderId="854" applyBorder="0">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0" fontId="59" fillId="74" borderId="880">
      <alignment horizontal="left" vertical="center" wrapText="1"/>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1" fontId="3" fillId="1" borderId="852">
      <protection locked="0"/>
    </xf>
    <xf numFmtId="0" fontId="103" fillId="38" borderId="904"/>
    <xf numFmtId="311"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0" fontId="103" fillId="38" borderId="904"/>
    <xf numFmtId="250" fontId="48" fillId="0" borderId="859"/>
    <xf numFmtId="244" fontId="85" fillId="0" borderId="905"/>
    <xf numFmtId="274" fontId="35" fillId="0" borderId="918"/>
    <xf numFmtId="274" fontId="35" fillId="0" borderId="906"/>
    <xf numFmtId="8" fontId="141" fillId="0" borderId="868">
      <protection locked="0"/>
    </xf>
    <xf numFmtId="0" fontId="85" fillId="0" borderId="907"/>
    <xf numFmtId="49" fontId="36" fillId="0" borderId="873"/>
    <xf numFmtId="311" fontId="219" fillId="0" borderId="922" applyBorder="0">
      <protection locked="0"/>
    </xf>
    <xf numFmtId="237" fontId="35" fillId="0" borderId="915">
      <alignment horizontal="right" vertical="center"/>
      <protection locked="0"/>
    </xf>
    <xf numFmtId="175"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0" fontId="115" fillId="46" borderId="860">
      <protection hidden="1"/>
    </xf>
    <xf numFmtId="49" fontId="100" fillId="47" borderId="853">
      <alignment horizontal="center"/>
    </xf>
    <xf numFmtId="0" fontId="118" fillId="21" borderId="853"/>
    <xf numFmtId="274" fontId="35" fillId="0" borderId="906"/>
    <xf numFmtId="49" fontId="36" fillId="0" borderId="873"/>
    <xf numFmtId="237" fontId="35" fillId="0" borderId="927">
      <alignment horizontal="right" vertical="center"/>
      <protection locked="0"/>
    </xf>
    <xf numFmtId="0" fontId="35" fillId="0" borderId="915">
      <alignment vertical="center"/>
      <protection locked="0"/>
    </xf>
    <xf numFmtId="311" fontId="219" fillId="0" borderId="854" applyBorder="0">
      <protection locked="0"/>
    </xf>
    <xf numFmtId="49" fontId="100" fillId="41" borderId="853">
      <alignment horizontal="center"/>
    </xf>
    <xf numFmtId="235" fontId="35" fillId="0" borderId="915">
      <alignment horizontal="center" vertical="center"/>
      <protection locked="0"/>
    </xf>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2" fontId="115" fillId="18" borderId="860">
      <alignment horizontal="right"/>
      <protection hidden="1"/>
    </xf>
    <xf numFmtId="1" fontId="109" fillId="9" borderId="864"/>
    <xf numFmtId="0" fontId="80" fillId="0" borderId="866"/>
    <xf numFmtId="246" fontId="48" fillId="0" borderId="859"/>
    <xf numFmtId="247" fontId="48" fillId="0" borderId="859"/>
    <xf numFmtId="248" fontId="48" fillId="0" borderId="859"/>
    <xf numFmtId="250" fontId="48" fillId="0" borderId="859"/>
    <xf numFmtId="253" fontId="48" fillId="0" borderId="859"/>
    <xf numFmtId="254" fontId="48" fillId="0" borderId="859"/>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3" fontId="35" fillId="0" borderId="927">
      <alignment horizontal="right" vertical="center"/>
      <protection locked="0"/>
    </xf>
    <xf numFmtId="236"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5" fontId="80" fillId="0" borderId="872">
      <alignment vertical="center"/>
    </xf>
    <xf numFmtId="232" fontId="35" fillId="0" borderId="915">
      <alignment horizontal="right" vertical="center"/>
      <protection locked="0"/>
    </xf>
    <xf numFmtId="237" fontId="35" fillId="0" borderId="915">
      <alignment horizontal="right" vertical="center"/>
      <protection locked="0"/>
    </xf>
    <xf numFmtId="49" fontId="36" fillId="0" borderId="873"/>
    <xf numFmtId="233"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1" fontId="219" fillId="0" borderId="854" applyBorder="0">
      <protection locked="0"/>
    </xf>
    <xf numFmtId="0" fontId="59" fillId="74" borderId="880">
      <alignment horizontal="left" vertical="center" wrapText="1"/>
    </xf>
    <xf numFmtId="274" fontId="35" fillId="0" borderId="918"/>
    <xf numFmtId="234" fontId="35" fillId="0" borderId="1084">
      <alignment horizontal="center" vertical="center"/>
      <protection locked="0"/>
    </xf>
    <xf numFmtId="4" fontId="27" fillId="19" borderId="883" applyNumberFormat="0" applyProtection="0">
      <alignment horizontal="left" vertical="center" indent="1"/>
    </xf>
    <xf numFmtId="274" fontId="35" fillId="0" borderId="918"/>
    <xf numFmtId="323" fontId="3" fillId="23" borderId="911" applyFill="0" applyBorder="0" applyAlignment="0">
      <alignment horizontal="centerContinuous"/>
    </xf>
    <xf numFmtId="232"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69" fontId="115" fillId="45" borderId="860">
      <protection hidden="1"/>
    </xf>
    <xf numFmtId="271" fontId="115" fillId="18" borderId="860">
      <alignment horizontal="right"/>
    </xf>
    <xf numFmtId="240" fontId="26" fillId="0" borderId="900" applyFill="0"/>
    <xf numFmtId="246" fontId="48" fillId="0" borderId="859"/>
    <xf numFmtId="250" fontId="48" fillId="0" borderId="859"/>
    <xf numFmtId="261" fontId="48" fillId="0" borderId="859"/>
    <xf numFmtId="234" fontId="35" fillId="0" borderId="927">
      <alignment horizontal="right" vertical="center"/>
      <protection locked="0"/>
    </xf>
    <xf numFmtId="0" fontId="148" fillId="0" borderId="856" applyNumberFormat="0" applyAlignment="0" applyProtection="0">
      <alignment horizontal="left" vertical="center"/>
    </xf>
    <xf numFmtId="323" fontId="3" fillId="23" borderId="855" applyFill="0" applyBorder="0" applyAlignment="0">
      <alignment horizontal="centerContinuous"/>
    </xf>
    <xf numFmtId="233" fontId="35" fillId="0" borderId="903">
      <alignment horizontal="center" vertical="center"/>
      <protection locked="0"/>
    </xf>
    <xf numFmtId="311" fontId="219" fillId="0" borderId="910" applyBorder="0">
      <protection locked="0"/>
    </xf>
    <xf numFmtId="233" fontId="35" fillId="0" borderId="915">
      <alignment horizontal="center" vertical="center"/>
      <protection locked="0"/>
    </xf>
    <xf numFmtId="202" fontId="115" fillId="18" borderId="860">
      <alignment horizontal="right"/>
      <protection hidden="1"/>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0" fontId="103" fillId="38" borderId="863"/>
    <xf numFmtId="0" fontId="35" fillId="0" borderId="927">
      <alignment vertical="center"/>
      <protection locked="0"/>
    </xf>
    <xf numFmtId="244" fontId="85" fillId="0" borderId="865"/>
    <xf numFmtId="274" fontId="35" fillId="0" borderId="867"/>
    <xf numFmtId="0" fontId="85" fillId="0" borderId="869"/>
    <xf numFmtId="311" fontId="219" fillId="0" borderId="885" applyBorder="0">
      <protection locked="0"/>
    </xf>
    <xf numFmtId="1" fontId="3" fillId="1" borderId="884">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44" fontId="85" fillId="0" borderId="892"/>
    <xf numFmtId="274" fontId="35" fillId="0" borderId="893"/>
    <xf numFmtId="0" fontId="85" fillId="0" borderId="894"/>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32" fontId="35" fillId="0" borderId="927">
      <alignment horizontal="center" vertical="center"/>
      <protection locked="0"/>
    </xf>
    <xf numFmtId="235" fontId="35" fillId="0" borderId="927">
      <alignment horizontal="center" vertical="center"/>
      <protection locked="0"/>
    </xf>
    <xf numFmtId="311" fontId="219" fillId="0" borderId="885" applyBorder="0">
      <protection locked="0"/>
    </xf>
    <xf numFmtId="0" fontId="103" fillId="38" borderId="928"/>
    <xf numFmtId="233" fontId="35" fillId="0" borderId="915">
      <alignment horizontal="right" vertical="center"/>
      <protection locked="0"/>
    </xf>
    <xf numFmtId="235" fontId="35" fillId="0" borderId="915">
      <alignment horizontal="right" vertical="center"/>
      <protection locked="0"/>
    </xf>
    <xf numFmtId="0" fontId="103" fillId="38" borderId="916"/>
    <xf numFmtId="0" fontId="23" fillId="0" borderId="0"/>
    <xf numFmtId="236" fontId="35" fillId="0" borderId="903">
      <alignment horizontal="right" vertical="center"/>
      <protection locked="0"/>
    </xf>
    <xf numFmtId="0" fontId="85" fillId="0" borderId="919"/>
    <xf numFmtId="4" fontId="27" fillId="19" borderId="895" applyNumberFormat="0" applyProtection="0">
      <alignment horizontal="left" vertical="center" indent="1"/>
    </xf>
    <xf numFmtId="235" fontId="35" fillId="0" borderId="1084">
      <alignment horizontal="center" vertical="center"/>
      <protection locked="0"/>
    </xf>
    <xf numFmtId="234" fontId="35" fillId="0" borderId="915">
      <alignment horizontal="center" vertical="center"/>
      <protection locked="0"/>
    </xf>
    <xf numFmtId="0" fontId="35" fillId="0" borderId="915">
      <alignment vertical="center"/>
      <protection locked="0"/>
    </xf>
    <xf numFmtId="244" fontId="85" fillId="0" borderId="929"/>
    <xf numFmtId="233"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32" fontId="35" fillId="0" borderId="927">
      <alignment horizontal="right" vertical="center"/>
      <protection locked="0"/>
    </xf>
    <xf numFmtId="274" fontId="35" fillId="0" borderId="930"/>
    <xf numFmtId="274" fontId="35" fillId="0" borderId="893"/>
    <xf numFmtId="0" fontId="85" fillId="0" borderId="894"/>
    <xf numFmtId="0" fontId="148" fillId="0" borderId="887" applyNumberFormat="0" applyAlignment="0" applyProtection="0">
      <alignment horizontal="left" vertical="center"/>
    </xf>
    <xf numFmtId="323" fontId="3" fillId="23" borderId="886" applyFill="0" applyBorder="0" applyAlignment="0">
      <alignment horizontal="centerContinuous"/>
    </xf>
    <xf numFmtId="311" fontId="219" fillId="0" borderId="885" applyBorder="0">
      <protection locked="0"/>
    </xf>
    <xf numFmtId="0" fontId="85" fillId="0" borderId="931"/>
    <xf numFmtId="0" fontId="95" fillId="0" borderId="926" applyNumberFormat="0" applyFill="0" applyAlignment="0" applyProtection="0"/>
    <xf numFmtId="237" fontId="35" fillId="0" borderId="927">
      <alignment horizontal="right" vertical="center"/>
      <protection locked="0"/>
    </xf>
    <xf numFmtId="0" fontId="115" fillId="18" borderId="860" applyProtection="0">
      <alignment horizontal="right"/>
      <protection locked="0"/>
    </xf>
    <xf numFmtId="311" fontId="219" fillId="0" borderId="897" applyBorder="0">
      <protection locked="0"/>
    </xf>
    <xf numFmtId="0" fontId="59" fillId="74" borderId="880">
      <alignment horizontal="left" vertical="center" wrapText="1"/>
    </xf>
    <xf numFmtId="244" fontId="85" fillId="0" borderId="917"/>
    <xf numFmtId="311" fontId="219" fillId="0" borderId="1198" applyBorder="0">
      <protection locked="0"/>
    </xf>
    <xf numFmtId="234"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0" fontId="26" fillId="0" borderId="900" applyFill="0"/>
    <xf numFmtId="274" fontId="35" fillId="0" borderId="906"/>
    <xf numFmtId="0" fontId="85" fillId="0" borderId="907"/>
    <xf numFmtId="0" fontId="148" fillId="0" borderId="899" applyNumberFormat="0" applyAlignment="0" applyProtection="0">
      <alignment horizontal="left" vertical="center"/>
    </xf>
    <xf numFmtId="323" fontId="3" fillId="23" borderId="898" applyFill="0" applyBorder="0" applyAlignment="0">
      <alignment horizontal="centerContinuous"/>
    </xf>
    <xf numFmtId="311" fontId="219" fillId="0" borderId="897" applyBorder="0">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4" fontId="85" fillId="0" borderId="917"/>
    <xf numFmtId="274" fontId="35" fillId="0" borderId="918"/>
    <xf numFmtId="0" fontId="85" fillId="0" borderId="919"/>
    <xf numFmtId="0" fontId="148" fillId="0" borderId="924" applyNumberFormat="0" applyAlignment="0" applyProtection="0">
      <alignment horizontal="left" vertical="center"/>
    </xf>
    <xf numFmtId="311" fontId="219" fillId="0" borderId="922" applyBorder="0">
      <protection locked="0"/>
    </xf>
    <xf numFmtId="4" fontId="27" fillId="19" borderId="932" applyNumberFormat="0" applyProtection="0">
      <alignment horizontal="left" vertical="center" indent="1"/>
    </xf>
    <xf numFmtId="311" fontId="219" fillId="0" borderId="910" applyBorder="0">
      <protection locked="0"/>
    </xf>
    <xf numFmtId="274" fontId="35" fillId="0" borderId="930"/>
    <xf numFmtId="232" fontId="35" fillId="0" borderId="915">
      <alignment horizontal="right" vertical="center"/>
      <protection locked="0"/>
    </xf>
    <xf numFmtId="4" fontId="27" fillId="19" borderId="920" applyNumberFormat="0" applyProtection="0">
      <alignment horizontal="left" vertical="center" indent="1"/>
    </xf>
    <xf numFmtId="234" fontId="35" fillId="0" borderId="1084">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0" fontId="26" fillId="0" borderId="913" applyFill="0"/>
    <xf numFmtId="274" fontId="35" fillId="0" borderId="918"/>
    <xf numFmtId="0" fontId="85" fillId="0" borderId="919"/>
    <xf numFmtId="0" fontId="148" fillId="0" borderId="912" applyNumberFormat="0" applyAlignment="0" applyProtection="0">
      <alignment horizontal="left" vertical="center"/>
    </xf>
    <xf numFmtId="323" fontId="3" fillId="23" borderId="911" applyFill="0" applyBorder="0" applyAlignment="0">
      <alignment horizontal="centerContinuous"/>
    </xf>
    <xf numFmtId="311" fontId="219" fillId="0" borderId="910" applyBorder="0">
      <protection locked="0"/>
    </xf>
    <xf numFmtId="0" fontId="103" fillId="38" borderId="1317"/>
    <xf numFmtId="4" fontId="27" fillId="19" borderId="932" applyNumberFormat="0" applyProtection="0">
      <alignment horizontal="left" vertical="center" indent="1"/>
    </xf>
    <xf numFmtId="311"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74" fontId="35" fillId="0" borderId="918"/>
    <xf numFmtId="0" fontId="85" fillId="0" borderId="919"/>
    <xf numFmtId="0" fontId="35" fillId="0" borderId="1280">
      <alignment vertical="center"/>
      <protection locked="0"/>
    </xf>
    <xf numFmtId="311" fontId="219" fillId="0" borderId="910" applyBorder="0">
      <protection locked="0"/>
    </xf>
    <xf numFmtId="274" fontId="35" fillId="0" borderId="930"/>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925" applyFill="0"/>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236" fontId="35" fillId="0" borderId="1071">
      <alignment horizontal="center" vertical="center"/>
      <protection locked="0"/>
    </xf>
    <xf numFmtId="274" fontId="35" fillId="0" borderId="954"/>
    <xf numFmtId="235" fontId="35" fillId="0" borderId="975">
      <alignment horizontal="right" vertical="center"/>
      <protection locked="0"/>
    </xf>
    <xf numFmtId="236" fontId="35" fillId="0" borderId="1011">
      <alignment horizontal="right" vertical="center"/>
      <protection locked="0"/>
    </xf>
    <xf numFmtId="0" fontId="85" fillId="0" borderId="943"/>
    <xf numFmtId="232" fontId="35" fillId="0" borderId="963">
      <alignment horizontal="right" vertical="center"/>
      <protection locked="0"/>
    </xf>
    <xf numFmtId="1" fontId="3" fillId="1" borderId="1029">
      <protection locked="0"/>
    </xf>
    <xf numFmtId="232" fontId="35" fillId="0" borderId="939">
      <alignment horizontal="right" vertical="center"/>
      <protection locked="0"/>
    </xf>
    <xf numFmtId="234" fontId="35" fillId="0" borderId="939">
      <alignment horizontal="center" vertical="center"/>
      <protection locked="0"/>
    </xf>
    <xf numFmtId="236" fontId="35" fillId="0" borderId="939">
      <alignment horizontal="center" vertical="center"/>
      <protection locked="0"/>
    </xf>
    <xf numFmtId="323" fontId="3" fillId="23" borderId="971" applyFill="0" applyBorder="0" applyAlignment="0">
      <alignment horizontal="centerContinuous"/>
    </xf>
    <xf numFmtId="0" fontId="148" fillId="0" borderId="1031" applyNumberFormat="0" applyAlignment="0" applyProtection="0">
      <alignment horizontal="left" vertical="center"/>
    </xf>
    <xf numFmtId="232" fontId="35" fillId="0" borderId="975">
      <alignment horizontal="center" vertical="center"/>
      <protection locked="0"/>
    </xf>
    <xf numFmtId="0" fontId="35" fillId="0" borderId="1071">
      <alignment vertical="center"/>
      <protection locked="0"/>
    </xf>
    <xf numFmtId="49" fontId="36" fillId="0" borderId="551"/>
    <xf numFmtId="270" fontId="115" fillId="46" borderId="613">
      <protection hidden="1"/>
    </xf>
    <xf numFmtId="15" fontId="35" fillId="0" borderId="1023">
      <alignment horizontal="center" vertical="center"/>
      <protection locked="0"/>
    </xf>
    <xf numFmtId="0" fontId="103" fillId="38" borderId="1035"/>
    <xf numFmtId="0" fontId="85" fillId="0" borderId="1004"/>
    <xf numFmtId="233" fontId="35" fillId="0" borderId="963">
      <alignment horizontal="center" vertical="center"/>
      <protection locked="0"/>
    </xf>
    <xf numFmtId="244" fontId="85" fillId="0" borderId="1025"/>
    <xf numFmtId="237" fontId="35" fillId="0" borderId="1059">
      <alignment horizontal="right" vertical="center"/>
      <protection locked="0"/>
    </xf>
    <xf numFmtId="0" fontId="118" fillId="21" borderId="563"/>
    <xf numFmtId="0" fontId="110" fillId="43" borderId="563" applyNumberFormat="0" applyFont="0" applyAlignment="0" applyProtection="0"/>
    <xf numFmtId="237" fontId="35" fillId="0" borderId="987">
      <alignment horizontal="right" vertical="center"/>
      <protection locked="0"/>
    </xf>
    <xf numFmtId="323" fontId="3" fillId="23" borderId="1067" applyFill="0" applyBorder="0" applyAlignment="0">
      <alignment horizontal="centerContinuous"/>
    </xf>
    <xf numFmtId="9" fontId="36" fillId="71" borderId="563" applyProtection="0">
      <alignment horizontal="right"/>
      <protection locked="0"/>
    </xf>
    <xf numFmtId="311" fontId="219" fillId="0" borderId="1018" applyBorder="0">
      <protection locked="0"/>
    </xf>
    <xf numFmtId="235" fontId="35" fillId="0" borderId="1000">
      <alignment horizontal="center" vertical="center"/>
      <protection locked="0"/>
    </xf>
    <xf numFmtId="235" fontId="35" fillId="0" borderId="987">
      <alignment horizontal="right" vertical="center"/>
      <protection locked="0"/>
    </xf>
    <xf numFmtId="274" fontId="35" fillId="0" borderId="1026"/>
    <xf numFmtId="311" fontId="219" fillId="0" borderId="970" applyBorder="0">
      <protection locked="0"/>
    </xf>
    <xf numFmtId="4" fontId="27" fillId="19" borderId="1028" applyNumberFormat="0" applyProtection="0">
      <alignment horizontal="left" vertical="center" indent="1"/>
    </xf>
    <xf numFmtId="235" fontId="35" fillId="0" borderId="1023">
      <alignment horizontal="center" vertical="center"/>
      <protection locked="0"/>
    </xf>
    <xf numFmtId="236" fontId="35" fillId="0" borderId="1071">
      <alignment horizontal="center" vertical="center"/>
      <protection locked="0"/>
    </xf>
    <xf numFmtId="234" fontId="35" fillId="0" borderId="1023">
      <alignment horizontal="right" vertical="center"/>
      <protection locked="0"/>
    </xf>
    <xf numFmtId="234" fontId="35" fillId="0" borderId="1023">
      <alignment horizontal="center" vertical="center"/>
      <protection locked="0"/>
    </xf>
    <xf numFmtId="0" fontId="85" fillId="0" borderId="931"/>
    <xf numFmtId="235" fontId="35" fillId="0" borderId="1023">
      <alignment horizontal="right" vertical="center"/>
      <protection locked="0"/>
    </xf>
    <xf numFmtId="311" fontId="219" fillId="0" borderId="1018" applyBorder="0">
      <protection locked="0"/>
    </xf>
    <xf numFmtId="274" fontId="35" fillId="0" borderId="930"/>
    <xf numFmtId="0" fontId="103" fillId="38" borderId="928"/>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6" fontId="35" fillId="0" borderId="1023">
      <alignment horizontal="center" vertical="center"/>
      <protection locked="0"/>
    </xf>
    <xf numFmtId="0" fontId="103" fillId="38" borderId="1048"/>
    <xf numFmtId="311" fontId="219" fillId="0" borderId="922" applyBorder="0">
      <protection locked="0"/>
    </xf>
    <xf numFmtId="311" fontId="219" fillId="0" borderId="1514" applyBorder="0">
      <protection locked="0"/>
    </xf>
    <xf numFmtId="234" fontId="35" fillId="0" borderId="1000">
      <alignment horizontal="center" vertical="center"/>
      <protection locked="0"/>
    </xf>
    <xf numFmtId="0" fontId="85" fillId="0" borderId="931"/>
    <xf numFmtId="236" fontId="35" fillId="0" borderId="1023">
      <alignment horizontal="right" vertical="center"/>
      <protection locked="0"/>
    </xf>
    <xf numFmtId="234" fontId="35" fillId="0" borderId="1023">
      <alignment horizontal="center" vertical="center"/>
      <protection locked="0"/>
    </xf>
    <xf numFmtId="274" fontId="35" fillId="0" borderId="930"/>
    <xf numFmtId="244" fontId="85" fillId="0" borderId="929"/>
    <xf numFmtId="0" fontId="103" fillId="38" borderId="928"/>
    <xf numFmtId="233" fontId="35" fillId="0" borderId="975">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6" fontId="35" fillId="0" borderId="1059">
      <alignment horizontal="center" vertical="center"/>
      <protection locked="0"/>
    </xf>
    <xf numFmtId="0" fontId="85" fillId="0" borderId="979"/>
    <xf numFmtId="233" fontId="35" fillId="0" borderId="1047">
      <alignment horizontal="right" vertical="center"/>
      <protection locked="0"/>
    </xf>
    <xf numFmtId="234" fontId="35" fillId="0" borderId="987">
      <alignment horizontal="center" vertical="center"/>
      <protection locked="0"/>
    </xf>
    <xf numFmtId="232" fontId="35" fillId="0" borderId="1059">
      <alignment horizontal="center" vertical="center"/>
      <protection locked="0"/>
    </xf>
    <xf numFmtId="0" fontId="103" fillId="38" borderId="1048"/>
    <xf numFmtId="0" fontId="85" fillId="0" borderId="1015"/>
    <xf numFmtId="274"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4" fontId="35" fillId="0" borderId="954"/>
    <xf numFmtId="15" fontId="35" fillId="0" borderId="951">
      <alignment horizontal="center" vertical="center"/>
      <protection locked="0"/>
    </xf>
    <xf numFmtId="232"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1" fontId="115" fillId="18" borderId="613">
      <alignment horizontal="right"/>
    </xf>
    <xf numFmtId="269" fontId="115" fillId="45" borderId="613">
      <protection hidden="1"/>
    </xf>
    <xf numFmtId="244" fontId="85" fillId="0" borderId="1025"/>
    <xf numFmtId="232" fontId="35" fillId="0" borderId="975">
      <alignment horizontal="right" vertical="center"/>
      <protection locked="0"/>
    </xf>
    <xf numFmtId="235" fontId="35" fillId="0" borderId="1023">
      <alignment horizontal="center" vertical="center"/>
      <protection locked="0"/>
    </xf>
    <xf numFmtId="233" fontId="35" fillId="0" borderId="1071">
      <alignment horizontal="right" vertical="center"/>
      <protection locked="0"/>
    </xf>
    <xf numFmtId="15" fontId="35" fillId="0" borderId="1023">
      <alignment horizontal="center" vertical="center"/>
      <protection locked="0"/>
    </xf>
    <xf numFmtId="236" fontId="35" fillId="0" borderId="1047">
      <alignment horizontal="right" vertical="center"/>
      <protection locked="0"/>
    </xf>
    <xf numFmtId="235" fontId="35" fillId="0" borderId="951">
      <alignment horizontal="right" vertical="center"/>
      <protection locked="0"/>
    </xf>
    <xf numFmtId="232" fontId="35" fillId="0" borderId="951">
      <alignment horizontal="right" vertical="center"/>
      <protection locked="0"/>
    </xf>
    <xf numFmtId="234"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6" fontId="35" fillId="0" borderId="1071">
      <alignment horizontal="right" vertical="center"/>
      <protection locked="0"/>
    </xf>
    <xf numFmtId="232" fontId="35" fillId="0" borderId="1071">
      <alignment horizontal="center" vertical="center"/>
      <protection locked="0"/>
    </xf>
    <xf numFmtId="274" fontId="35" fillId="0" borderId="1050"/>
    <xf numFmtId="309"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4" fontId="35" fillId="0" borderId="1023">
      <alignment horizontal="center" vertical="center"/>
      <protection locked="0"/>
    </xf>
    <xf numFmtId="244" fontId="85" fillId="0" borderId="953"/>
    <xf numFmtId="233" fontId="35" fillId="0" borderId="1023">
      <alignment horizontal="right" vertical="center"/>
      <protection locked="0"/>
    </xf>
    <xf numFmtId="232" fontId="35" fillId="0" borderId="1023">
      <alignment horizontal="center" vertical="center"/>
      <protection locked="0"/>
    </xf>
    <xf numFmtId="234" fontId="35" fillId="0" borderId="1047">
      <alignment horizontal="center" vertical="center"/>
      <protection locked="0"/>
    </xf>
    <xf numFmtId="234"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7" fontId="35" fillId="0" borderId="1047">
      <alignment horizontal="right" vertical="center"/>
      <protection locked="0"/>
    </xf>
    <xf numFmtId="274" fontId="35" fillId="0" borderId="966"/>
    <xf numFmtId="274" fontId="35" fillId="0" borderId="1062"/>
    <xf numFmtId="232" fontId="35" fillId="0" borderId="963">
      <alignment horizontal="center" vertical="center"/>
      <protection locked="0"/>
    </xf>
    <xf numFmtId="235" fontId="35" fillId="0" borderId="963">
      <alignment horizontal="center" vertical="center"/>
      <protection locked="0"/>
    </xf>
    <xf numFmtId="0" fontId="85" fillId="0" borderId="967"/>
    <xf numFmtId="311" fontId="219" fillId="0" borderId="1018" applyBorder="0">
      <protection locked="0"/>
    </xf>
    <xf numFmtId="234" fontId="35" fillId="0" borderId="987">
      <alignment horizontal="right" vertical="center"/>
      <protection locked="0"/>
    </xf>
    <xf numFmtId="0" fontId="95" fillId="0" borderId="974" applyNumberFormat="0" applyFill="0" applyAlignment="0" applyProtection="0"/>
    <xf numFmtId="323" fontId="3" fillId="23" borderId="1019" applyFill="0" applyBorder="0" applyAlignment="0">
      <alignment horizontal="centerContinuous"/>
    </xf>
    <xf numFmtId="175" fontId="46" fillId="0" borderId="563"/>
    <xf numFmtId="234" fontId="35" fillId="0" borderId="975">
      <alignment horizontal="center" vertical="center"/>
      <protection locked="0"/>
    </xf>
    <xf numFmtId="0" fontId="35" fillId="0" borderId="563" applyFill="0">
      <alignment horizontal="center" vertical="center"/>
    </xf>
    <xf numFmtId="274" fontId="35" fillId="0" borderId="1074"/>
    <xf numFmtId="49" fontId="100" fillId="41" borderId="5">
      <alignment horizontal="center"/>
    </xf>
    <xf numFmtId="0" fontId="103" fillId="38" borderId="976"/>
    <xf numFmtId="244" fontId="85" fillId="0" borderId="1025"/>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36" fontId="35" fillId="0" borderId="951">
      <alignment horizontal="center" vertical="center"/>
      <protection locked="0"/>
    </xf>
    <xf numFmtId="235" fontId="35" fillId="0" borderId="951">
      <alignment horizontal="center" vertical="center"/>
      <protection locked="0"/>
    </xf>
    <xf numFmtId="233"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95" fillId="0" borderId="950" applyNumberFormat="0" applyFill="0" applyAlignment="0" applyProtection="0"/>
    <xf numFmtId="311" fontId="219" fillId="0" borderId="946" applyBorder="0">
      <protection locked="0"/>
    </xf>
    <xf numFmtId="233" fontId="35" fillId="0" borderId="1000">
      <alignment horizontal="right" vertical="center"/>
      <protection locked="0"/>
    </xf>
    <xf numFmtId="311" fontId="219" fillId="0" borderId="946" applyBorder="0">
      <protection locked="0"/>
    </xf>
    <xf numFmtId="0" fontId="85" fillId="0" borderId="955"/>
    <xf numFmtId="232" fontId="35" fillId="0" borderId="1047">
      <alignment horizontal="right" vertical="center"/>
      <protection locked="0"/>
    </xf>
    <xf numFmtId="274" fontId="35" fillId="0" borderId="954"/>
    <xf numFmtId="244" fontId="85" fillId="0" borderId="953"/>
    <xf numFmtId="233" fontId="35" fillId="0" borderId="1023">
      <alignment horizontal="center" vertical="center"/>
      <protection locked="0"/>
    </xf>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71" fontId="115" fillId="18" borderId="613">
      <alignment horizontal="right"/>
    </xf>
    <xf numFmtId="244" fontId="85" fillId="0" borderId="1061"/>
    <xf numFmtId="0" fontId="59" fillId="74" borderId="552">
      <alignment horizontal="left" vertical="center" wrapText="1"/>
    </xf>
    <xf numFmtId="323" fontId="3" fillId="23" borderId="1019" applyFill="0" applyBorder="0" applyAlignment="0">
      <alignment horizontal="centerContinuous"/>
    </xf>
    <xf numFmtId="233" fontId="35" fillId="0" borderId="1084">
      <alignment horizontal="right" vertical="center"/>
      <protection locked="0"/>
    </xf>
    <xf numFmtId="323" fontId="3" fillId="23" borderId="1043" applyFill="0" applyBorder="0" applyAlignment="0">
      <alignment horizontal="centerContinuous"/>
    </xf>
    <xf numFmtId="232" fontId="35" fillId="0" borderId="1023">
      <alignment horizontal="center" vertical="center"/>
      <protection locked="0"/>
    </xf>
    <xf numFmtId="232"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2" fontId="35" fillId="0" borderId="987">
      <alignment horizontal="center" vertical="center"/>
      <protection locked="0"/>
    </xf>
    <xf numFmtId="0" fontId="115" fillId="18" borderId="613" applyProtection="0">
      <alignment horizontal="right"/>
      <protection locked="0"/>
    </xf>
    <xf numFmtId="323" fontId="3" fillId="23" borderId="923" applyFill="0" applyBorder="0" applyAlignment="0">
      <alignment horizontal="centerContinuous"/>
    </xf>
    <xf numFmtId="232" fontId="35" fillId="0" borderId="1023">
      <alignment horizontal="center" vertical="center"/>
      <protection locked="0"/>
    </xf>
    <xf numFmtId="233" fontId="35" fillId="0" borderId="1023">
      <alignment horizontal="right" vertical="center"/>
      <protection locked="0"/>
    </xf>
    <xf numFmtId="240" fontId="26" fillId="0" borderId="1032" applyFill="0"/>
    <xf numFmtId="233" fontId="35" fillId="0" borderId="951">
      <alignment horizontal="right" vertical="center"/>
      <protection locked="0"/>
    </xf>
    <xf numFmtId="237" fontId="35" fillId="0" borderId="951">
      <alignment horizontal="right"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103" fillId="38" borderId="1072"/>
    <xf numFmtId="236" fontId="35" fillId="0" borderId="1047">
      <alignment horizontal="center" vertical="center"/>
      <protection locked="0"/>
    </xf>
    <xf numFmtId="1" fontId="3" fillId="1" borderId="1077">
      <protection locked="0"/>
    </xf>
    <xf numFmtId="237" fontId="35" fillId="0" borderId="1023">
      <alignment horizontal="right" vertical="center"/>
      <protection locked="0"/>
    </xf>
    <xf numFmtId="0" fontId="148" fillId="0" borderId="924" applyNumberFormat="0" applyAlignment="0" applyProtection="0">
      <alignment horizontal="left" vertical="center"/>
    </xf>
    <xf numFmtId="274"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4" fontId="35" fillId="0" borderId="1000">
      <alignment horizontal="right" vertical="center"/>
      <protection locked="0"/>
    </xf>
    <xf numFmtId="1" fontId="3" fillId="1" borderId="945">
      <protection locked="0"/>
    </xf>
    <xf numFmtId="237"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2" fontId="35" fillId="0" borderId="1000">
      <alignment horizontal="center" vertical="center"/>
      <protection locked="0"/>
    </xf>
    <xf numFmtId="0" fontId="95" fillId="0" borderId="999" applyNumberFormat="0" applyFill="0" applyAlignment="0" applyProtection="0"/>
    <xf numFmtId="236" fontId="35" fillId="0" borderId="1071">
      <alignment horizontal="right" vertical="center"/>
      <protection locked="0"/>
    </xf>
    <xf numFmtId="311" fontId="219" fillId="0" borderId="946" applyBorder="0">
      <protection locked="0"/>
    </xf>
    <xf numFmtId="234" fontId="35" fillId="0" borderId="1071">
      <alignment horizontal="center" vertical="center"/>
      <protection locked="0"/>
    </xf>
    <xf numFmtId="232"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3" fontId="35" fillId="0" borderId="987">
      <alignment horizontal="right" vertical="center"/>
      <protection locked="0"/>
    </xf>
    <xf numFmtId="232" fontId="35" fillId="0" borderId="987">
      <alignment horizontal="right" vertical="center"/>
      <protection locked="0"/>
    </xf>
    <xf numFmtId="236" fontId="35" fillId="0" borderId="987">
      <alignment horizontal="center" vertical="center"/>
      <protection locked="0"/>
    </xf>
    <xf numFmtId="234"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4" fontId="35" fillId="0" borderId="1059">
      <alignment horizontal="center" vertical="center"/>
      <protection locked="0"/>
    </xf>
    <xf numFmtId="237" fontId="35" fillId="0" borderId="1071">
      <alignment horizontal="right" vertical="center"/>
      <protection locked="0"/>
    </xf>
    <xf numFmtId="0" fontId="110" fillId="43" borderId="563" applyNumberFormat="0" applyFont="0" applyAlignment="0" applyProtection="0"/>
    <xf numFmtId="244" fontId="85" fillId="0" borderId="1025"/>
    <xf numFmtId="168" fontId="3" fillId="8" borderId="563" applyNumberFormat="0" applyFont="0" applyBorder="0" applyAlignment="0" applyProtection="0"/>
    <xf numFmtId="0" fontId="103" fillId="38" borderId="1024"/>
    <xf numFmtId="236" fontId="35" fillId="0" borderId="1023">
      <alignment horizontal="right" vertical="center"/>
      <protection locked="0"/>
    </xf>
    <xf numFmtId="233" fontId="35" fillId="0" borderId="1023">
      <alignment horizontal="right" vertical="center"/>
      <protection locked="0"/>
    </xf>
    <xf numFmtId="237"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0" fontId="85" fillId="0" borderId="931"/>
    <xf numFmtId="232" fontId="35" fillId="0" borderId="1023">
      <alignment horizontal="center" vertical="center"/>
      <protection locked="0"/>
    </xf>
    <xf numFmtId="175" fontId="3" fillId="9" borderId="612" applyNumberFormat="0" applyFont="0" applyBorder="0" applyAlignment="0">
      <alignment horizontal="centerContinuous"/>
    </xf>
    <xf numFmtId="274" fontId="35" fillId="0" borderId="1026"/>
    <xf numFmtId="244" fontId="85" fillId="0" borderId="1025"/>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3" fontId="35" fillId="0" borderId="1023">
      <alignment horizontal="center" vertical="center"/>
      <protection locked="0"/>
    </xf>
    <xf numFmtId="1" fontId="3" fillId="1" borderId="993">
      <protection locked="0"/>
    </xf>
    <xf numFmtId="185" fontId="47" fillId="57" borderId="563" applyFont="0" applyFill="0" applyBorder="0" applyAlignment="0" applyProtection="0">
      <protection locked="0"/>
    </xf>
    <xf numFmtId="323" fontId="3" fillId="23" borderId="947" applyFill="0" applyBorder="0" applyAlignment="0">
      <alignment horizontal="centerContinuous"/>
    </xf>
    <xf numFmtId="311"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4" fontId="35" fillId="0" borderId="1026"/>
    <xf numFmtId="244" fontId="85" fillId="0" borderId="1025"/>
    <xf numFmtId="0" fontId="148" fillId="0" borderId="972" applyNumberFormat="0" applyAlignment="0" applyProtection="0">
      <alignment horizontal="left" vertical="center"/>
    </xf>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2"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232" fontId="35" fillId="0" borderId="1023">
      <alignment horizontal="center" vertical="center"/>
      <protection locked="0"/>
    </xf>
    <xf numFmtId="0" fontId="95" fillId="0" borderId="1022" applyNumberFormat="0" applyFill="0" applyAlignment="0" applyProtection="0"/>
    <xf numFmtId="233" fontId="35" fillId="0" borderId="1047">
      <alignment horizontal="right" vertical="center"/>
      <protection locked="0"/>
    </xf>
    <xf numFmtId="0" fontId="35" fillId="0" borderId="1047">
      <alignment vertical="center"/>
      <protection locked="0"/>
    </xf>
    <xf numFmtId="274" fontId="35" fillId="0" borderId="1026"/>
    <xf numFmtId="234" fontId="35" fillId="0" borderId="1071">
      <alignment horizontal="right" vertical="center"/>
      <protection locked="0"/>
    </xf>
    <xf numFmtId="0" fontId="103" fillId="38" borderId="1024"/>
    <xf numFmtId="15" fontId="35" fillId="0" borderId="1071">
      <alignment horizontal="center" vertical="center"/>
      <protection locked="0"/>
    </xf>
    <xf numFmtId="235" fontId="35" fillId="0" borderId="1023">
      <alignment horizontal="right" vertical="center"/>
      <protection locked="0"/>
    </xf>
    <xf numFmtId="234" fontId="35" fillId="0" borderId="1023">
      <alignment horizontal="right" vertical="center"/>
      <protection locked="0"/>
    </xf>
    <xf numFmtId="237"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233" fontId="35" fillId="0" borderId="1023">
      <alignment horizontal="center" vertical="center"/>
      <protection locked="0"/>
    </xf>
    <xf numFmtId="323" fontId="3" fillId="23" borderId="995" applyFill="0" applyBorder="0" applyAlignment="0">
      <alignment horizontal="centerContinuous"/>
    </xf>
    <xf numFmtId="233" fontId="35" fillId="0" borderId="1059">
      <alignment horizontal="center" vertical="center"/>
      <protection locked="0"/>
    </xf>
    <xf numFmtId="235" fontId="35" fillId="0" borderId="1047">
      <alignment horizontal="right" vertical="center"/>
      <protection locked="0"/>
    </xf>
    <xf numFmtId="234" fontId="35" fillId="0" borderId="1047">
      <alignment horizontal="right" vertical="center"/>
      <protection locked="0"/>
    </xf>
    <xf numFmtId="233" fontId="35" fillId="0" borderId="1047">
      <alignment horizontal="right" vertical="center"/>
      <protection locked="0"/>
    </xf>
    <xf numFmtId="10" fontId="3" fillId="57" borderId="5" applyNumberFormat="0" applyFont="0" applyBorder="0" applyAlignment="0" applyProtection="0">
      <protection locked="0"/>
    </xf>
    <xf numFmtId="233"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4" fontId="35" fillId="0" borderId="1074"/>
    <xf numFmtId="244" fontId="85" fillId="0" borderId="1073"/>
    <xf numFmtId="234" fontId="35" fillId="0" borderId="1071">
      <alignment horizontal="right" vertical="center"/>
      <protection locked="0"/>
    </xf>
    <xf numFmtId="234" fontId="35" fillId="0" borderId="1071">
      <alignment horizontal="center" vertical="center"/>
      <protection locked="0"/>
    </xf>
    <xf numFmtId="233" fontId="35" fillId="0" borderId="1071">
      <alignment horizontal="center" vertical="center"/>
      <protection locked="0"/>
    </xf>
    <xf numFmtId="1" fontId="3" fillId="1" borderId="1041">
      <protection locked="0"/>
    </xf>
    <xf numFmtId="311" fontId="219" fillId="0" borderId="1042" applyBorder="0">
      <protection locked="0"/>
    </xf>
    <xf numFmtId="274" fontId="35" fillId="0" borderId="930"/>
    <xf numFmtId="240" fontId="26" fillId="0" borderId="758" applyFill="0"/>
    <xf numFmtId="1" fontId="3" fillId="1" borderId="1065">
      <protection locked="0"/>
    </xf>
    <xf numFmtId="0" fontId="118" fillId="21" borderId="563"/>
    <xf numFmtId="274" fontId="35" fillId="0" borderId="978"/>
    <xf numFmtId="240" fontId="26" fillId="0" borderId="973" applyFill="0"/>
    <xf numFmtId="49" fontId="100" fillId="47" borderId="563">
      <alignment horizontal="center"/>
    </xf>
    <xf numFmtId="271" fontId="115" fillId="18" borderId="613">
      <alignment horizontal="right"/>
    </xf>
    <xf numFmtId="202" fontId="115" fillId="18" borderId="613">
      <alignment horizontal="right"/>
      <protection hidden="1"/>
    </xf>
    <xf numFmtId="270" fontId="115" fillId="46" borderId="613">
      <protection hidden="1"/>
    </xf>
    <xf numFmtId="269" fontId="115" fillId="45" borderId="613">
      <protection hidden="1"/>
    </xf>
    <xf numFmtId="240" fontId="26" fillId="0" borderId="1069" applyFill="0"/>
    <xf numFmtId="244" fontId="85" fillId="0" borderId="929"/>
    <xf numFmtId="0" fontId="104" fillId="43" borderId="5" applyProtection="0"/>
    <xf numFmtId="0" fontId="103" fillId="38" borderId="1024"/>
    <xf numFmtId="0" fontId="103" fillId="38" borderId="928"/>
    <xf numFmtId="236" fontId="35" fillId="0" borderId="975">
      <alignment horizontal="center" vertical="center"/>
      <protection locked="0"/>
    </xf>
    <xf numFmtId="235"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235"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233" fontId="35" fillId="0" borderId="1023">
      <alignment horizontal="center" vertical="center"/>
      <protection locked="0"/>
    </xf>
    <xf numFmtId="244" fontId="85" fillId="0" borderId="1049"/>
    <xf numFmtId="233" fontId="35" fillId="0" borderId="1047">
      <alignment horizontal="center" vertical="center"/>
      <protection locked="0"/>
    </xf>
    <xf numFmtId="233" fontId="35" fillId="0" borderId="951">
      <alignment horizontal="right" vertical="center"/>
      <protection locked="0"/>
    </xf>
    <xf numFmtId="236" fontId="35" fillId="0" borderId="951">
      <alignment horizontal="center" vertical="center"/>
      <protection locked="0"/>
    </xf>
    <xf numFmtId="15" fontId="35" fillId="0" borderId="951">
      <alignment horizontal="center" vertical="center"/>
      <protection locked="0"/>
    </xf>
    <xf numFmtId="232"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3"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3" fontId="35" fillId="0" borderId="1059">
      <alignment horizontal="right" vertical="center"/>
      <protection locked="0"/>
    </xf>
    <xf numFmtId="236"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6" fontId="35" fillId="0" borderId="1011">
      <alignment horizontal="right" vertical="center"/>
      <protection locked="0"/>
    </xf>
    <xf numFmtId="234" fontId="35" fillId="0" borderId="1034">
      <alignment horizontal="center" vertical="center"/>
      <protection locked="0"/>
    </xf>
    <xf numFmtId="235" fontId="35" fillId="0" borderId="1034">
      <alignment horizontal="center"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6" fontId="35" fillId="0" borderId="1034">
      <alignment horizontal="right" vertical="center"/>
      <protection locked="0"/>
    </xf>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40" fontId="26" fillId="0" borderId="1081" applyFill="0"/>
    <xf numFmtId="3" fontId="79" fillId="10" borderId="563" applyFont="0" applyAlignment="0" applyProtection="0"/>
    <xf numFmtId="244" fontId="85" fillId="0" borderId="989"/>
    <xf numFmtId="240" fontId="26" fillId="0" borderId="1021" applyFill="0"/>
    <xf numFmtId="0" fontId="35" fillId="0" borderId="613" applyNumberFormat="0" applyFill="0" applyAlignment="0" applyProtection="0"/>
    <xf numFmtId="0" fontId="95" fillId="0" borderId="962" applyNumberFormat="0" applyFill="0" applyAlignment="0" applyProtection="0"/>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5"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6" fontId="35" fillId="0" borderId="939">
      <alignment horizontal="center"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44"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40"/>
    <xf numFmtId="240" fontId="26" fillId="0" borderId="985" applyFill="0"/>
    <xf numFmtId="274" fontId="35" fillId="0" borderId="990"/>
    <xf numFmtId="0" fontId="103" fillId="38" borderId="928"/>
    <xf numFmtId="244" fontId="85" fillId="0" borderId="941"/>
    <xf numFmtId="0" fontId="148" fillId="0" borderId="1056" applyNumberFormat="0" applyAlignment="0" applyProtection="0">
      <alignment horizontal="left" vertical="center"/>
    </xf>
    <xf numFmtId="244" fontId="85" fillId="0" borderId="929"/>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234" fontId="35" fillId="0" borderId="1071">
      <alignment horizontal="right" vertical="center"/>
      <protection locked="0"/>
    </xf>
    <xf numFmtId="232" fontId="35" fillId="0" borderId="1084">
      <alignment horizontal="center" vertical="center"/>
      <protection locked="0"/>
    </xf>
    <xf numFmtId="236" fontId="35" fillId="0" borderId="1084">
      <alignment horizontal="center" vertical="center"/>
      <protection locked="0"/>
    </xf>
    <xf numFmtId="0" fontId="35" fillId="0" borderId="1059">
      <alignment vertical="center"/>
      <protection locked="0"/>
    </xf>
    <xf numFmtId="236"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09"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0" fontId="26" fillId="0" borderId="937" applyFill="0"/>
    <xf numFmtId="274" fontId="35" fillId="0" borderId="942"/>
    <xf numFmtId="311"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3"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3" fontId="35" fillId="0" borderId="1034">
      <alignment horizontal="right" vertical="center"/>
      <protection locked="0"/>
    </xf>
    <xf numFmtId="235" fontId="35" fillId="0" borderId="1034">
      <alignment horizontal="right" vertical="center"/>
      <protection locked="0"/>
    </xf>
    <xf numFmtId="240" fontId="26" fillId="0" borderId="758" applyFill="0"/>
    <xf numFmtId="274" fontId="35" fillId="0" borderId="930"/>
    <xf numFmtId="0" fontId="103" fillId="38" borderId="1035"/>
    <xf numFmtId="244" fontId="85" fillId="0" borderId="1036"/>
    <xf numFmtId="274" fontId="35" fillId="0" borderId="1037"/>
    <xf numFmtId="0" fontId="85" fillId="0" borderId="1038"/>
    <xf numFmtId="0" fontId="63" fillId="0" borderId="5">
      <alignment horizontal="centerContinuous"/>
    </xf>
    <xf numFmtId="0" fontId="85" fillId="0" borderId="1088"/>
    <xf numFmtId="232" fontId="35" fillId="0" borderId="1034">
      <alignment horizontal="center" vertical="center"/>
      <protection locked="0"/>
    </xf>
    <xf numFmtId="234" fontId="35" fillId="0" borderId="1034">
      <alignment horizontal="center" vertical="center"/>
      <protection locked="0"/>
    </xf>
    <xf numFmtId="237" fontId="35" fillId="0" borderId="1034">
      <alignment horizontal="right" vertical="center"/>
      <protection locked="0"/>
    </xf>
    <xf numFmtId="0" fontId="85" fillId="0" borderId="967"/>
    <xf numFmtId="168" fontId="3" fillId="8" borderId="5" applyNumberFormat="0" applyFont="0" applyBorder="0" applyAlignment="0" applyProtection="0"/>
    <xf numFmtId="323" fontId="3" fillId="23" borderId="983" applyFill="0" applyBorder="0" applyAlignment="0">
      <alignment horizontal="centerContinuous"/>
    </xf>
    <xf numFmtId="0" fontId="85" fillId="0" borderId="1038"/>
    <xf numFmtId="0" fontId="35" fillId="0" borderId="1023">
      <alignment vertical="center"/>
      <protection locked="0"/>
    </xf>
    <xf numFmtId="234" fontId="35" fillId="0" borderId="1034">
      <alignment horizontal="right" vertical="center"/>
      <protection locked="0"/>
    </xf>
    <xf numFmtId="274" fontId="35" fillId="0" borderId="1026"/>
    <xf numFmtId="185" fontId="47" fillId="57" borderId="563" applyFont="0" applyFill="0" applyBorder="0" applyAlignment="0" applyProtection="0">
      <protection locked="0"/>
    </xf>
    <xf numFmtId="10" fontId="3" fillId="57" borderId="563" applyNumberFormat="0" applyFont="0" applyBorder="0" applyAlignment="0" applyProtection="0">
      <protection locked="0"/>
    </xf>
    <xf numFmtId="235" fontId="35" fillId="0" borderId="1071">
      <alignment horizontal="right" vertical="center"/>
      <protection locked="0"/>
    </xf>
    <xf numFmtId="309" fontId="156" fillId="6" borderId="563"/>
    <xf numFmtId="175" fontId="3" fillId="9" borderId="612" applyNumberFormat="0" applyFont="0" applyBorder="0" applyAlignment="0">
      <alignment horizontal="centerContinuous"/>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0" fontId="35" fillId="0" borderId="1023">
      <alignment vertical="center"/>
      <protection locked="0"/>
    </xf>
    <xf numFmtId="237" fontId="35" fillId="0" borderId="1023">
      <alignment horizontal="right" vertical="center"/>
      <protection locked="0"/>
    </xf>
    <xf numFmtId="0" fontId="85" fillId="0" borderId="943"/>
    <xf numFmtId="237"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311" fontId="219" fillId="0" borderId="982" applyBorder="0">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323" fontId="3" fillId="23" borderId="959" applyFill="0" applyBorder="0" applyAlignment="0">
      <alignment horizontal="centerContinuous"/>
    </xf>
    <xf numFmtId="233" fontId="35" fillId="0" borderId="1011">
      <alignment horizontal="right" vertical="center"/>
      <protection locked="0"/>
    </xf>
    <xf numFmtId="234" fontId="35" fillId="0" borderId="1011">
      <alignment horizontal="right" vertical="center"/>
      <protection locked="0"/>
    </xf>
    <xf numFmtId="1" fontId="3" fillId="1" borderId="981">
      <protection locked="0"/>
    </xf>
    <xf numFmtId="244" fontId="85" fillId="0" borderId="1013"/>
    <xf numFmtId="311" fontId="219" fillId="0" borderId="1006" applyBorder="0">
      <protection locked="0"/>
    </xf>
    <xf numFmtId="0" fontId="63" fillId="0" borderId="563">
      <alignment horizontal="centerContinuous"/>
    </xf>
    <xf numFmtId="234"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4" fontId="35" fillId="0" borderId="1011">
      <alignment horizontal="right" vertical="center"/>
      <protection locked="0"/>
    </xf>
    <xf numFmtId="0" fontId="103" fillId="38" borderId="1012"/>
    <xf numFmtId="244"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6" fontId="35" fillId="0" borderId="1071">
      <alignment horizontal="center" vertical="center"/>
      <protection locked="0"/>
    </xf>
    <xf numFmtId="232" fontId="35" fillId="0" borderId="1071">
      <alignment horizontal="right" vertical="center"/>
      <protection locked="0"/>
    </xf>
    <xf numFmtId="175" fontId="46" fillId="0" borderId="5"/>
    <xf numFmtId="234" fontId="35" fillId="0" borderId="1047">
      <alignment horizontal="center" vertical="center"/>
      <protection locked="0"/>
    </xf>
    <xf numFmtId="4" fontId="27" fillId="19" borderId="1028" applyNumberFormat="0" applyProtection="0">
      <alignment horizontal="left" vertical="center" indent="1"/>
    </xf>
    <xf numFmtId="311" fontId="219" fillId="0" borderId="1006" applyBorder="0">
      <protection locked="0"/>
    </xf>
    <xf numFmtId="232"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1" fontId="3" fillId="1" borderId="957">
      <protection locked="0"/>
    </xf>
    <xf numFmtId="235" fontId="35" fillId="0" borderId="987">
      <alignment horizontal="center" vertical="center"/>
      <protection locked="0"/>
    </xf>
    <xf numFmtId="0" fontId="103" fillId="38" borderId="988"/>
    <xf numFmtId="274" fontId="35" fillId="0" borderId="990"/>
    <xf numFmtId="0" fontId="85" fillId="0" borderId="991"/>
    <xf numFmtId="234" fontId="35" fillId="0" borderId="1059">
      <alignment horizontal="center" vertical="center"/>
      <protection locked="0"/>
    </xf>
    <xf numFmtId="0" fontId="85" fillId="0" borderId="1027"/>
    <xf numFmtId="237" fontId="35" fillId="0" borderId="1011">
      <alignment horizontal="right" vertical="center"/>
      <protection locked="0"/>
    </xf>
    <xf numFmtId="0" fontId="95" fillId="0" borderId="986" applyNumberFormat="0" applyFill="0" applyAlignment="0" applyProtection="0"/>
    <xf numFmtId="0" fontId="85" fillId="0" borderId="931"/>
    <xf numFmtId="232" fontId="35" fillId="0" borderId="987">
      <alignment horizontal="center" vertical="center"/>
      <protection locked="0"/>
    </xf>
    <xf numFmtId="233" fontId="35" fillId="0" borderId="987">
      <alignment horizontal="center" vertical="center"/>
      <protection locked="0"/>
    </xf>
    <xf numFmtId="235"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74" fontId="35" fillId="0" borderId="1014"/>
    <xf numFmtId="274"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6" fontId="35" fillId="0" borderId="1071">
      <alignment horizontal="center" vertical="center"/>
      <protection locked="0"/>
    </xf>
    <xf numFmtId="323" fontId="3" fillId="23" borderId="935" applyFill="0" applyBorder="0" applyAlignment="0">
      <alignment horizontal="centerContinuous"/>
    </xf>
    <xf numFmtId="232" fontId="35" fillId="0" borderId="951">
      <alignment horizontal="right"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09" fontId="156" fillId="6" borderId="563"/>
    <xf numFmtId="0" fontId="85" fillId="0" borderId="967"/>
    <xf numFmtId="234" fontId="35" fillId="0" borderId="987">
      <alignment horizontal="center" vertical="center"/>
      <protection locked="0"/>
    </xf>
    <xf numFmtId="244" fontId="85" fillId="0" borderId="1025"/>
    <xf numFmtId="237" fontId="35" fillId="0" borderId="1047">
      <alignment horizontal="right" vertical="center"/>
      <protection locked="0"/>
    </xf>
    <xf numFmtId="234"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6" fontId="35" fillId="0" borderId="1023">
      <alignment horizontal="center" vertical="center"/>
      <protection locked="0"/>
    </xf>
    <xf numFmtId="233" fontId="35" fillId="0" borderId="1023">
      <alignment horizontal="center" vertical="center"/>
      <protection locked="0"/>
    </xf>
    <xf numFmtId="323" fontId="3" fillId="23" borderId="1007" applyFill="0" applyBorder="0" applyAlignment="0">
      <alignment horizontal="centerContinuous"/>
    </xf>
    <xf numFmtId="236" fontId="35" fillId="0" borderId="1023">
      <alignment horizontal="center" vertical="center"/>
      <protection locked="0"/>
    </xf>
    <xf numFmtId="237"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3" fontId="3" fillId="23" borderId="923" applyFill="0" applyBorder="0" applyAlignment="0">
      <alignment horizontal="centerContinuous"/>
    </xf>
    <xf numFmtId="235" fontId="35" fillId="0" borderId="951">
      <alignment horizontal="right" vertical="center"/>
      <protection locked="0"/>
    </xf>
    <xf numFmtId="237" fontId="35" fillId="0" borderId="1084">
      <alignment horizontal="right" vertical="center"/>
      <protection locked="0"/>
    </xf>
    <xf numFmtId="232" fontId="35" fillId="0" borderId="1059">
      <alignment horizontal="right" vertical="center"/>
      <protection locked="0"/>
    </xf>
    <xf numFmtId="232" fontId="35" fillId="0" borderId="1023">
      <alignment horizontal="right" vertical="center"/>
      <protection locked="0"/>
    </xf>
    <xf numFmtId="232" fontId="35" fillId="0" borderId="1059">
      <alignment horizontal="center" vertical="center"/>
      <protection locked="0"/>
    </xf>
    <xf numFmtId="311" fontId="219" fillId="0" borderId="934" applyBorder="0">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6" fontId="35" fillId="0" borderId="939">
      <alignment horizontal="center"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1" fontId="3" fillId="1" borderId="933">
      <protection locked="0"/>
    </xf>
    <xf numFmtId="0" fontId="103" fillId="38" borderId="940"/>
    <xf numFmtId="311" fontId="219" fillId="0" borderId="934" applyBorder="0">
      <protection locked="0"/>
    </xf>
    <xf numFmtId="234" fontId="35" fillId="0" borderId="1084">
      <alignment horizontal="right" vertical="center"/>
      <protection locked="0"/>
    </xf>
    <xf numFmtId="232" fontId="35" fillId="0" borderId="1023">
      <alignment horizontal="right" vertical="center"/>
      <protection locked="0"/>
    </xf>
    <xf numFmtId="234" fontId="35" fillId="0" borderId="1034">
      <alignment horizontal="center" vertical="center"/>
      <protection locked="0"/>
    </xf>
    <xf numFmtId="0" fontId="88" fillId="0" borderId="612"/>
    <xf numFmtId="237" fontId="35" fillId="0" borderId="963">
      <alignment horizontal="righ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0" fontId="103" fillId="38" borderId="940"/>
    <xf numFmtId="244" fontId="85" fillId="0" borderId="941"/>
    <xf numFmtId="274" fontId="35" fillId="0" borderId="966"/>
    <xf numFmtId="4" fontId="27" fillId="19" borderId="1076" applyNumberFormat="0" applyProtection="0">
      <alignment horizontal="left" vertical="center" indent="1"/>
    </xf>
    <xf numFmtId="311" fontId="219" fillId="0" borderId="1054" applyBorder="0">
      <protection locked="0"/>
    </xf>
    <xf numFmtId="274" fontId="35" fillId="0" borderId="942"/>
    <xf numFmtId="232" fontId="35" fillId="0" borderId="1034">
      <alignment horizontal="center" vertical="center"/>
      <protection locked="0"/>
    </xf>
    <xf numFmtId="233" fontId="35" fillId="0" borderId="1023">
      <alignment horizontal="center" vertical="center"/>
      <protection locked="0"/>
    </xf>
    <xf numFmtId="274" fontId="35" fillId="0" borderId="1062"/>
    <xf numFmtId="311" fontId="219" fillId="0" borderId="1018" applyBorder="0">
      <protection locked="0"/>
    </xf>
    <xf numFmtId="0" fontId="147" fillId="10" borderId="5">
      <alignment horizontal="right"/>
    </xf>
    <xf numFmtId="235" fontId="35" fillId="0" borderId="1011">
      <alignment horizontal="right" vertical="center"/>
      <protection locked="0"/>
    </xf>
    <xf numFmtId="235" fontId="35" fillId="0" borderId="1023">
      <alignment horizontal="right" vertical="center"/>
      <protection locked="0"/>
    </xf>
    <xf numFmtId="233" fontId="35" fillId="0" borderId="963">
      <alignment horizontal="center" vertical="center"/>
      <protection locked="0"/>
    </xf>
    <xf numFmtId="235" fontId="35" fillId="0" borderId="987">
      <alignment horizontal="right" vertical="center"/>
      <protection locked="0"/>
    </xf>
    <xf numFmtId="0" fontId="95" fillId="0" borderId="986" applyNumberFormat="0" applyFill="0" applyAlignment="0" applyProtection="0"/>
    <xf numFmtId="236" fontId="35" fillId="0" borderId="1000">
      <alignment horizontal="right" vertical="center"/>
      <protection locked="0"/>
    </xf>
    <xf numFmtId="0" fontId="35" fillId="0" borderId="951">
      <alignment vertical="center"/>
      <protection locked="0"/>
    </xf>
    <xf numFmtId="232" fontId="35" fillId="0" borderId="951">
      <alignment horizontal="center" vertical="center"/>
      <protection locked="0"/>
    </xf>
    <xf numFmtId="236" fontId="35" fillId="0" borderId="951">
      <alignment horizontal="right" vertical="center"/>
      <protection locked="0"/>
    </xf>
    <xf numFmtId="4" fontId="27" fillId="19" borderId="968" applyNumberFormat="0" applyProtection="0">
      <alignment horizontal="left" vertical="center" indent="1"/>
    </xf>
    <xf numFmtId="311" fontId="219" fillId="0" borderId="922" applyBorder="0">
      <protection locked="0"/>
    </xf>
    <xf numFmtId="232" fontId="35" fillId="0" borderId="963">
      <alignment horizontal="center" vertical="center"/>
      <protection locked="0"/>
    </xf>
    <xf numFmtId="236" fontId="35" fillId="0" borderId="951">
      <alignment horizontal="center" vertical="center"/>
      <protection locked="0"/>
    </xf>
    <xf numFmtId="237" fontId="35" fillId="0" borderId="1071">
      <alignment horizontal="right" vertical="center"/>
      <protection locked="0"/>
    </xf>
    <xf numFmtId="202" fontId="115" fillId="18" borderId="613">
      <alignment horizontal="right"/>
      <protection hidden="1"/>
    </xf>
    <xf numFmtId="1" fontId="3" fillId="1" borderId="670">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274"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1" fontId="219" fillId="0" borderId="1006" applyBorder="0">
      <protection locked="0"/>
    </xf>
    <xf numFmtId="311" fontId="219" fillId="0" borderId="922" applyBorder="0">
      <protection locked="0"/>
    </xf>
    <xf numFmtId="240" fontId="26" fillId="0" borderId="1009" applyFill="0"/>
    <xf numFmtId="15" fontId="35" fillId="0" borderId="1059">
      <alignment horizontal="center" vertical="center"/>
      <protection locked="0"/>
    </xf>
    <xf numFmtId="232" fontId="35" fillId="0" borderId="963">
      <alignment horizontal="right" vertical="center"/>
      <protection locked="0"/>
    </xf>
    <xf numFmtId="236" fontId="35" fillId="0" borderId="939">
      <alignment horizontal="center" vertical="center"/>
      <protection locked="0"/>
    </xf>
    <xf numFmtId="237" fontId="35" fillId="0" borderId="939">
      <alignment horizontal="right" vertical="center"/>
      <protection locked="0"/>
    </xf>
    <xf numFmtId="234" fontId="35" fillId="0" borderId="939">
      <alignment horizontal="right" vertical="center"/>
      <protection locked="0"/>
    </xf>
    <xf numFmtId="244" fontId="85" fillId="0" borderId="965"/>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0" fontId="85" fillId="0" borderId="1038"/>
    <xf numFmtId="323" fontId="3" fillId="23" borderId="1030" applyFill="0" applyBorder="0" applyAlignment="0">
      <alignment horizontal="centerContinuous"/>
    </xf>
    <xf numFmtId="274" fontId="35" fillId="0" borderId="1062"/>
    <xf numFmtId="274" fontId="35" fillId="0" borderId="942"/>
    <xf numFmtId="4" fontId="27" fillId="19" borderId="1028" applyNumberFormat="0" applyProtection="0">
      <alignment horizontal="left" vertical="center" indent="1"/>
    </xf>
    <xf numFmtId="235" fontId="35" fillId="0" borderId="987">
      <alignment horizontal="right" vertical="center"/>
      <protection locked="0"/>
    </xf>
    <xf numFmtId="4" fontId="27" fillId="19" borderId="1016" applyNumberFormat="0" applyProtection="0">
      <alignment horizontal="left" vertical="center" indent="1"/>
    </xf>
    <xf numFmtId="232" fontId="35" fillId="0" borderId="1011">
      <alignment horizontal="right" vertical="center"/>
      <protection locked="0"/>
    </xf>
    <xf numFmtId="244" fontId="85" fillId="0" borderId="941"/>
    <xf numFmtId="0" fontId="85" fillId="0" borderId="943"/>
    <xf numFmtId="235"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1" fontId="219" fillId="0" borderId="934" applyBorder="0">
      <protection locked="0"/>
    </xf>
    <xf numFmtId="234" fontId="35" fillId="0" borderId="963">
      <alignment horizontal="right" vertical="center"/>
      <protection locked="0"/>
    </xf>
    <xf numFmtId="244" fontId="85" fillId="0" borderId="965"/>
    <xf numFmtId="233" fontId="35" fillId="0" borderId="1059">
      <alignment horizontal="center" vertical="center"/>
      <protection locked="0"/>
    </xf>
    <xf numFmtId="10" fontId="3" fillId="64" borderId="5" applyNumberFormat="0" applyBorder="0" applyAlignment="0" applyProtection="0"/>
    <xf numFmtId="233" fontId="35" fillId="0" borderId="951">
      <alignment horizontal="center" vertical="center"/>
      <protection locked="0"/>
    </xf>
    <xf numFmtId="236"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4"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74" fontId="35" fillId="0" borderId="930"/>
    <xf numFmtId="0" fontId="95" fillId="0" borderId="986" applyNumberFormat="0" applyFill="0" applyAlignment="0" applyProtection="0"/>
    <xf numFmtId="0" fontId="85" fillId="0" borderId="931"/>
    <xf numFmtId="244" fontId="85" fillId="0" borderId="965"/>
    <xf numFmtId="311" fontId="219" fillId="0" borderId="922" applyBorder="0">
      <protection locked="0"/>
    </xf>
    <xf numFmtId="4" fontId="27" fillId="19" borderId="932" applyNumberFormat="0" applyProtection="0">
      <alignment horizontal="left" vertical="center" indent="1"/>
    </xf>
    <xf numFmtId="234" fontId="35" fillId="0" borderId="1034">
      <alignment horizontal="right" vertical="center"/>
      <protection locked="0"/>
    </xf>
    <xf numFmtId="244" fontId="85" fillId="0" borderId="1049"/>
    <xf numFmtId="0" fontId="91" fillId="0" borderId="613" applyNumberFormat="0" applyFill="0" applyBorder="0" applyAlignment="0" applyProtection="0"/>
    <xf numFmtId="235" fontId="35" fillId="0" borderId="1047">
      <alignment horizontal="center" vertical="center"/>
      <protection locked="0"/>
    </xf>
    <xf numFmtId="232" fontId="35" fillId="0" borderId="939">
      <alignment horizontal="right" vertical="center"/>
      <protection locked="0"/>
    </xf>
    <xf numFmtId="235"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44" fontId="85" fillId="0" borderId="1073"/>
    <xf numFmtId="237" fontId="35" fillId="0" borderId="1071">
      <alignment horizontal="right" vertical="center"/>
      <protection locked="0"/>
    </xf>
    <xf numFmtId="0" fontId="103" fillId="38" borderId="1072"/>
    <xf numFmtId="235" fontId="35" fillId="0" borderId="1034">
      <alignment horizontal="center" vertical="center"/>
      <protection locked="0"/>
    </xf>
    <xf numFmtId="274" fontId="35" fillId="0" borderId="930"/>
    <xf numFmtId="236" fontId="35" fillId="0" borderId="1011">
      <alignment horizontal="right" vertical="center"/>
      <protection locked="0"/>
    </xf>
    <xf numFmtId="235" fontId="35" fillId="0" borderId="1011">
      <alignment horizontal="right" vertical="center"/>
      <protection locked="0"/>
    </xf>
    <xf numFmtId="0" fontId="85" fillId="0" borderId="931"/>
    <xf numFmtId="15" fontId="35" fillId="0" borderId="987">
      <alignment horizontal="center" vertical="center"/>
      <protection locked="0"/>
    </xf>
    <xf numFmtId="236" fontId="35" fillId="0" borderId="987">
      <alignment horizontal="right" vertical="center"/>
      <protection locked="0"/>
    </xf>
    <xf numFmtId="0" fontId="148" fillId="0" borderId="936" applyNumberFormat="0" applyAlignment="0" applyProtection="0">
      <alignment horizontal="left" vertical="center"/>
    </xf>
    <xf numFmtId="236" fontId="35" fillId="0" borderId="1059">
      <alignment horizontal="center" vertical="center"/>
      <protection locked="0"/>
    </xf>
    <xf numFmtId="234" fontId="35" fillId="0" borderId="1047">
      <alignment horizontal="right" vertical="center"/>
      <protection locked="0"/>
    </xf>
    <xf numFmtId="175" fontId="43" fillId="0" borderId="563" applyBorder="0"/>
    <xf numFmtId="0" fontId="95" fillId="0" borderId="1022" applyNumberFormat="0" applyFill="0" applyAlignment="0" applyProtection="0"/>
    <xf numFmtId="232" fontId="35" fillId="0" borderId="1023">
      <alignment horizontal="center" vertical="center"/>
      <protection locked="0"/>
    </xf>
    <xf numFmtId="274" fontId="35" fillId="0" borderId="966"/>
    <xf numFmtId="232" fontId="35" fillId="0" borderId="963">
      <alignment horizontal="center" vertical="center"/>
      <protection locked="0"/>
    </xf>
    <xf numFmtId="235" fontId="35" fillId="0" borderId="963">
      <alignment horizontal="center" vertical="center"/>
      <protection locked="0"/>
    </xf>
    <xf numFmtId="235" fontId="35" fillId="0" borderId="939">
      <alignment horizontal="center" vertical="center"/>
      <protection locked="0"/>
    </xf>
    <xf numFmtId="0" fontId="35" fillId="0" borderId="939">
      <alignment vertical="center"/>
      <protection locked="0"/>
    </xf>
    <xf numFmtId="236" fontId="35" fillId="0" borderId="939">
      <alignment horizontal="right" vertical="center"/>
      <protection locked="0"/>
    </xf>
    <xf numFmtId="233" fontId="35" fillId="0" borderId="939">
      <alignment horizontal="right" vertical="center"/>
      <protection locked="0"/>
    </xf>
    <xf numFmtId="235" fontId="35" fillId="0" borderId="939">
      <alignment horizontal="right" vertical="center"/>
      <protection locked="0"/>
    </xf>
    <xf numFmtId="240" fontId="26" fillId="0" borderId="961" applyFill="0"/>
    <xf numFmtId="236" fontId="35" fillId="0" borderId="1034">
      <alignment horizontal="center" vertical="center"/>
      <protection locked="0"/>
    </xf>
    <xf numFmtId="274" fontId="35" fillId="0" borderId="1014"/>
    <xf numFmtId="0" fontId="35" fillId="0" borderId="563" applyFill="0">
      <alignment horizontal="center" vertical="center"/>
    </xf>
    <xf numFmtId="15" fontId="35" fillId="0" borderId="1034">
      <alignment horizontal="center" vertical="center"/>
      <protection locked="0"/>
    </xf>
    <xf numFmtId="237"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2" fontId="35" fillId="0" borderId="1023">
      <alignment horizontal="right" vertical="center"/>
      <protection locked="0"/>
    </xf>
    <xf numFmtId="274" fontId="35" fillId="0" borderId="954"/>
    <xf numFmtId="4" fontId="27" fillId="19" borderId="932" applyNumberFormat="0" applyProtection="0">
      <alignment horizontal="left" vertical="center" indent="1"/>
    </xf>
    <xf numFmtId="233" fontId="35" fillId="0" borderId="951">
      <alignment horizontal="center" vertical="center"/>
      <protection locked="0"/>
    </xf>
    <xf numFmtId="0" fontId="85" fillId="0" borderId="955"/>
    <xf numFmtId="311" fontId="219" fillId="0" borderId="922" applyBorder="0">
      <protection locked="0"/>
    </xf>
    <xf numFmtId="232" fontId="35" fillId="0" borderId="1059">
      <alignment horizontal="right" vertical="center"/>
      <protection locked="0"/>
    </xf>
    <xf numFmtId="244" fontId="85" fillId="0" borderId="929"/>
    <xf numFmtId="311" fontId="219" fillId="0" borderId="982" applyBorder="0">
      <protection locked="0"/>
    </xf>
    <xf numFmtId="4" fontId="27" fillId="19" borderId="932" applyNumberFormat="0" applyProtection="0">
      <alignment horizontal="left" vertical="center" indent="1"/>
    </xf>
    <xf numFmtId="232" fontId="35" fillId="0" borderId="1047">
      <alignment horizontal="right" vertical="center"/>
      <protection locked="0"/>
    </xf>
    <xf numFmtId="237"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3" fontId="35" fillId="0" borderId="975">
      <alignment horizontal="center" vertical="center"/>
      <protection locked="0"/>
    </xf>
    <xf numFmtId="233" fontId="35" fillId="0" borderId="963">
      <alignment horizontal="right" vertical="center"/>
      <protection locked="0"/>
    </xf>
    <xf numFmtId="168" fontId="3" fillId="8" borderId="563" applyNumberFormat="0" applyFont="0" applyBorder="0" applyAlignment="0" applyProtection="0"/>
    <xf numFmtId="332" fontId="35" fillId="0" borderId="563" applyFill="0">
      <alignment horizontal="center" vertical="center"/>
    </xf>
    <xf numFmtId="274" fontId="35" fillId="0" borderId="1037"/>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758" applyFill="0"/>
    <xf numFmtId="274" fontId="35" fillId="0" borderId="930"/>
    <xf numFmtId="0" fontId="59" fillId="74" borderId="552">
      <alignment horizontal="left" vertical="center" wrapText="1"/>
    </xf>
    <xf numFmtId="244" fontId="85" fillId="0" borderId="989"/>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0" fontId="147" fillId="10" borderId="563">
      <alignment horizontal="right"/>
    </xf>
    <xf numFmtId="232" fontId="35" fillId="0" borderId="1047">
      <alignment horizontal="right" vertical="center"/>
      <protection locked="0"/>
    </xf>
    <xf numFmtId="0" fontId="95" fillId="0" borderId="938" applyNumberFormat="0" applyFill="0" applyAlignment="0" applyProtection="0"/>
    <xf numFmtId="311" fontId="219" fillId="0" borderId="1018" applyBorder="0">
      <protection locked="0"/>
    </xf>
    <xf numFmtId="237" fontId="35" fillId="0" borderId="1023">
      <alignment horizontal="right" vertical="center"/>
      <protection locked="0"/>
    </xf>
    <xf numFmtId="234" fontId="35" fillId="0" borderId="1023">
      <alignment horizontal="right" vertical="center"/>
      <protection locked="0"/>
    </xf>
    <xf numFmtId="234" fontId="35" fillId="0" borderId="951">
      <alignment horizontal="center" vertical="center"/>
      <protection locked="0"/>
    </xf>
    <xf numFmtId="0" fontId="35" fillId="0" borderId="951">
      <alignment vertical="center"/>
      <protection locked="0"/>
    </xf>
    <xf numFmtId="244" fontId="85" fillId="0" borderId="953"/>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233" fontId="35" fillId="0" borderId="987">
      <alignment horizontal="center" vertical="center"/>
      <protection locked="0"/>
    </xf>
    <xf numFmtId="4" fontId="27" fillId="19" borderId="968" applyNumberFormat="0" applyProtection="0">
      <alignment horizontal="left" vertical="center" indent="1"/>
    </xf>
    <xf numFmtId="236" fontId="35" fillId="0" borderId="1023">
      <alignment horizontal="right" vertical="center"/>
      <protection locked="0"/>
    </xf>
    <xf numFmtId="270" fontId="115" fillId="46" borderId="613">
      <protection hidden="1"/>
    </xf>
    <xf numFmtId="8" fontId="141" fillId="0" borderId="549">
      <protection locked="0"/>
    </xf>
    <xf numFmtId="274" fontId="35" fillId="0" borderId="942"/>
    <xf numFmtId="4" fontId="27" fillId="19" borderId="932" applyNumberFormat="0" applyProtection="0">
      <alignment horizontal="left" vertical="center" indent="1"/>
    </xf>
    <xf numFmtId="232" fontId="35" fillId="0" borderId="1000">
      <alignment horizontal="right" vertical="center"/>
      <protection locked="0"/>
    </xf>
    <xf numFmtId="244" fontId="85" fillId="0" borderId="1013"/>
    <xf numFmtId="234" fontId="35" fillId="0" borderId="1034">
      <alignment horizontal="right" vertical="center"/>
      <protection locked="0"/>
    </xf>
    <xf numFmtId="233" fontId="35" fillId="0" borderId="1059">
      <alignment horizontal="right" vertical="center"/>
      <protection locked="0"/>
    </xf>
    <xf numFmtId="0" fontId="18" fillId="0" borderId="613" applyNumberFormat="0" applyFill="0" applyBorder="0" applyAlignment="0" applyProtection="0"/>
    <xf numFmtId="236" fontId="35" fillId="0" borderId="1047">
      <alignment horizontal="right" vertical="center"/>
      <protection locked="0"/>
    </xf>
    <xf numFmtId="0" fontId="85" fillId="0" borderId="955"/>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4" fontId="35" fillId="0" borderId="975">
      <alignment horizontal="right" vertical="center"/>
      <protection locked="0"/>
    </xf>
    <xf numFmtId="0" fontId="103" fillId="38" borderId="928"/>
    <xf numFmtId="274" fontId="35" fillId="0" borderId="930"/>
    <xf numFmtId="235" fontId="35" fillId="0" borderId="1023">
      <alignment horizontal="center" vertical="center"/>
      <protection locked="0"/>
    </xf>
    <xf numFmtId="0" fontId="103" fillId="38" borderId="1024"/>
    <xf numFmtId="0" fontId="85" fillId="0" borderId="931"/>
    <xf numFmtId="232" fontId="35" fillId="0" borderId="1059">
      <alignment horizontal="center" vertical="center"/>
      <protection locked="0"/>
    </xf>
    <xf numFmtId="323" fontId="3" fillId="23" borderId="923" applyFill="0" applyBorder="0" applyAlignment="0">
      <alignment horizontal="centerContinuous"/>
    </xf>
    <xf numFmtId="311" fontId="219" fillId="0" borderId="922" applyBorder="0">
      <protection locked="0"/>
    </xf>
    <xf numFmtId="236" fontId="35" fillId="0" borderId="987">
      <alignment horizontal="center" vertical="center"/>
      <protection locked="0"/>
    </xf>
    <xf numFmtId="309"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4" fontId="85" fillId="0" borderId="1002"/>
    <xf numFmtId="235" fontId="35" fillId="0" borderId="1000">
      <alignment horizontal="right" vertical="center"/>
      <protection locked="0"/>
    </xf>
    <xf numFmtId="244" fontId="85" fillId="0" borderId="1061"/>
    <xf numFmtId="236" fontId="35" fillId="0" borderId="1047">
      <alignment horizontal="right" vertical="center"/>
      <protection locked="0"/>
    </xf>
    <xf numFmtId="4" fontId="27" fillId="19" borderId="944" applyNumberFormat="0" applyProtection="0">
      <alignment horizontal="left" vertical="center" indent="1"/>
    </xf>
    <xf numFmtId="232" fontId="35" fillId="0" borderId="939">
      <alignment horizontal="center" vertical="center"/>
      <protection locked="0"/>
    </xf>
    <xf numFmtId="311" fontId="219" fillId="0" borderId="934" applyBorder="0">
      <protection locked="0"/>
    </xf>
    <xf numFmtId="233" fontId="35" fillId="0" borderId="939">
      <alignment horizontal="right" vertical="center"/>
      <protection locked="0"/>
    </xf>
    <xf numFmtId="0" fontId="148" fillId="0" borderId="960" applyNumberFormat="0" applyAlignment="0" applyProtection="0">
      <alignment horizontal="left" vertical="center"/>
    </xf>
    <xf numFmtId="236" fontId="35" fillId="0" borderId="1023">
      <alignment horizontal="right" vertical="center"/>
      <protection locked="0"/>
    </xf>
    <xf numFmtId="233" fontId="35" fillId="0" borderId="1011">
      <alignment horizontal="right" vertical="center"/>
      <protection locked="0"/>
    </xf>
    <xf numFmtId="4" fontId="27" fillId="19" borderId="932" applyNumberFormat="0" applyProtection="0">
      <alignment horizontal="left" vertical="center" indent="1"/>
    </xf>
    <xf numFmtId="234" fontId="35" fillId="0" borderId="1047">
      <alignment horizontal="center" vertical="center"/>
      <protection locked="0"/>
    </xf>
    <xf numFmtId="0" fontId="35" fillId="0" borderId="1023">
      <alignment vertical="center"/>
      <protection locked="0"/>
    </xf>
    <xf numFmtId="311" fontId="219" fillId="0" borderId="1078" applyBorder="0">
      <protection locked="0"/>
    </xf>
    <xf numFmtId="233" fontId="35" fillId="0" borderId="1047">
      <alignment horizontal="center" vertical="center"/>
      <protection locked="0"/>
    </xf>
    <xf numFmtId="234" fontId="35" fillId="0" borderId="951">
      <alignment horizontal="center" vertical="center"/>
      <protection locked="0"/>
    </xf>
    <xf numFmtId="8" fontId="141" fillId="0" borderId="549">
      <protection locked="0"/>
    </xf>
    <xf numFmtId="311" fontId="219" fillId="0" borderId="1042" applyBorder="0">
      <protection locked="0"/>
    </xf>
    <xf numFmtId="175" fontId="46" fillId="0" borderId="563"/>
    <xf numFmtId="172" fontId="55" fillId="9" borderId="563">
      <alignment horizontal="right"/>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1" fontId="3" fillId="1" borderId="1053">
      <protection locked="0"/>
    </xf>
    <xf numFmtId="274" fontId="35" fillId="0" borderId="942"/>
    <xf numFmtId="233"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1" fontId="219" fillId="0" borderId="922" applyBorder="0">
      <protection locked="0"/>
    </xf>
    <xf numFmtId="232" fontId="35" fillId="0" borderId="963">
      <alignment horizontal="right" vertical="center"/>
      <protection locked="0"/>
    </xf>
    <xf numFmtId="311" fontId="219" fillId="0" borderId="958" applyBorder="0">
      <protection locked="0"/>
    </xf>
    <xf numFmtId="232" fontId="35" fillId="0" borderId="1023">
      <alignment horizontal="center" vertical="center"/>
      <protection locked="0"/>
    </xf>
    <xf numFmtId="0" fontId="148" fillId="0" borderId="984" applyNumberFormat="0" applyAlignment="0" applyProtection="0">
      <alignment horizontal="left" vertical="center"/>
    </xf>
    <xf numFmtId="234" fontId="35" fillId="0" borderId="951">
      <alignment horizontal="right" vertical="center"/>
      <protection locked="0"/>
    </xf>
    <xf numFmtId="233" fontId="35" fillId="0" borderId="975">
      <alignment horizontal="center" vertical="center"/>
      <protection locked="0"/>
    </xf>
    <xf numFmtId="244" fontId="85" fillId="0" borderId="1049"/>
    <xf numFmtId="311"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3" fontId="35" fillId="0" borderId="987">
      <alignment horizontal="right" vertical="center"/>
      <protection locked="0"/>
    </xf>
    <xf numFmtId="237"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4" fontId="35" fillId="0" borderId="963">
      <alignment horizontal="center" vertical="center"/>
      <protection locked="0"/>
    </xf>
    <xf numFmtId="0" fontId="85" fillId="0" borderId="943"/>
    <xf numFmtId="244" fontId="85" fillId="0" borderId="1013"/>
    <xf numFmtId="234" fontId="35" fillId="0" borderId="1023">
      <alignment horizontal="center" vertical="center"/>
      <protection locked="0"/>
    </xf>
    <xf numFmtId="233" fontId="35" fillId="0" borderId="1059">
      <alignment horizontal="right" vertical="center"/>
      <protection locked="0"/>
    </xf>
    <xf numFmtId="234" fontId="35" fillId="0" borderId="1023">
      <alignment horizontal="right" vertical="center"/>
      <protection locked="0"/>
    </xf>
    <xf numFmtId="0" fontId="85" fillId="0" borderId="1027"/>
    <xf numFmtId="236"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2" fontId="35" fillId="0" borderId="951">
      <alignment horizontal="center" vertical="center"/>
      <protection locked="0"/>
    </xf>
    <xf numFmtId="235" fontId="35" fillId="0" borderId="951">
      <alignment horizontal="center" vertical="center"/>
      <protection locked="0"/>
    </xf>
    <xf numFmtId="237" fontId="35" fillId="0" borderId="951">
      <alignment horizontal="right" vertical="center"/>
      <protection locked="0"/>
    </xf>
    <xf numFmtId="236" fontId="35" fillId="0" borderId="951">
      <alignment horizontal="right" vertical="center"/>
      <protection locked="0"/>
    </xf>
    <xf numFmtId="0" fontId="103" fillId="38" borderId="952"/>
    <xf numFmtId="235" fontId="35" fillId="0" borderId="1023">
      <alignment horizontal="center" vertical="center"/>
      <protection locked="0"/>
    </xf>
    <xf numFmtId="0" fontId="95" fillId="0" borderId="1022" applyNumberFormat="0" applyFill="0" applyAlignment="0" applyProtection="0"/>
    <xf numFmtId="236" fontId="35" fillId="0" borderId="1023">
      <alignment horizontal="center" vertical="center"/>
      <protection locked="0"/>
    </xf>
    <xf numFmtId="232" fontId="35" fillId="0" borderId="975">
      <alignment horizontal="center" vertical="center"/>
      <protection locked="0"/>
    </xf>
    <xf numFmtId="237" fontId="35" fillId="0" borderId="975">
      <alignment horizontal="right" vertical="center"/>
      <protection locked="0"/>
    </xf>
    <xf numFmtId="236" fontId="35" fillId="0" borderId="975">
      <alignment horizontal="right" vertical="center"/>
      <protection locked="0"/>
    </xf>
    <xf numFmtId="240" fontId="26" fillId="0" borderId="949" applyFill="0"/>
    <xf numFmtId="0" fontId="148" fillId="0" borderId="1068" applyNumberFormat="0" applyAlignment="0" applyProtection="0">
      <alignment horizontal="left" vertical="center"/>
    </xf>
    <xf numFmtId="1" fontId="3" fillId="1" borderId="1017">
      <protection locked="0"/>
    </xf>
    <xf numFmtId="236" fontId="35" fillId="0" borderId="1047">
      <alignment horizontal="center" vertical="center"/>
      <protection locked="0"/>
    </xf>
    <xf numFmtId="232" fontId="35" fillId="0" borderId="1071">
      <alignment horizontal="center" vertical="center"/>
      <protection locked="0"/>
    </xf>
    <xf numFmtId="233"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69" fontId="115" fillId="45" borderId="613">
      <protection hidden="1"/>
    </xf>
    <xf numFmtId="202" fontId="115" fillId="18" borderId="613">
      <alignment horizontal="right"/>
      <protection hidden="1"/>
    </xf>
    <xf numFmtId="0" fontId="95" fillId="0" borderId="1033" applyNumberFormat="0" applyFill="0" applyAlignment="0" applyProtection="0"/>
    <xf numFmtId="240"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5" fontId="35" fillId="0" borderId="1059">
      <alignment horizontal="right" vertical="center"/>
      <protection locked="0"/>
    </xf>
    <xf numFmtId="234" fontId="35" fillId="0" borderId="1059">
      <alignment horizontal="center"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323" fontId="3" fillId="23" borderId="1055" applyFill="0" applyBorder="0" applyAlignment="0">
      <alignment horizontal="centerContinuous"/>
    </xf>
    <xf numFmtId="274" fontId="35" fillId="0" borderId="942"/>
    <xf numFmtId="185"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1" fontId="219" fillId="0" borderId="934" applyBorder="0">
      <protection locked="0"/>
    </xf>
    <xf numFmtId="234" fontId="35" fillId="0" borderId="1084">
      <alignment horizontal="center" vertical="center"/>
      <protection locked="0"/>
    </xf>
    <xf numFmtId="235" fontId="35" fillId="0" borderId="987">
      <alignment horizontal="center" vertical="center"/>
      <protection locked="0"/>
    </xf>
    <xf numFmtId="0" fontId="35" fillId="0" borderId="987">
      <alignment vertical="center"/>
      <protection locked="0"/>
    </xf>
    <xf numFmtId="237" fontId="35" fillId="0" borderId="987">
      <alignment horizontal="right" vertical="center"/>
      <protection locked="0"/>
    </xf>
    <xf numFmtId="234"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35" fontId="35" fillId="0" borderId="1034">
      <alignment horizontal="right" vertical="center"/>
      <protection locked="0"/>
    </xf>
    <xf numFmtId="237" fontId="35" fillId="0" borderId="1071">
      <alignment horizontal="right" vertical="center"/>
      <protection locked="0"/>
    </xf>
    <xf numFmtId="311" fontId="219" fillId="0" borderId="946" applyBorder="0">
      <protection locked="0"/>
    </xf>
    <xf numFmtId="236" fontId="35" fillId="0" borderId="1000">
      <alignment horizontal="center" vertical="center"/>
      <protection locked="0"/>
    </xf>
    <xf numFmtId="233" fontId="35" fillId="0" borderId="951">
      <alignment horizontal="center" vertical="center"/>
      <protection locked="0"/>
    </xf>
    <xf numFmtId="235" fontId="35" fillId="0" borderId="951">
      <alignment horizontal="center" vertical="center"/>
      <protection locked="0"/>
    </xf>
    <xf numFmtId="0" fontId="35" fillId="0" borderId="951">
      <alignment vertical="center"/>
      <protection locked="0"/>
    </xf>
    <xf numFmtId="274" fontId="35" fillId="0" borderId="1050"/>
    <xf numFmtId="4" fontId="27" fillId="19" borderId="956" applyNumberFormat="0" applyProtection="0">
      <alignment horizontal="left" vertical="center" indent="1"/>
    </xf>
    <xf numFmtId="232" fontId="35" fillId="0" borderId="1071">
      <alignment horizontal="right" vertical="center"/>
      <protection locked="0"/>
    </xf>
    <xf numFmtId="232" fontId="35" fillId="0" borderId="1071">
      <alignment horizontal="right" vertical="center"/>
      <protection locked="0"/>
    </xf>
    <xf numFmtId="234" fontId="35" fillId="0" borderId="1023">
      <alignment horizontal="right" vertical="center"/>
      <protection locked="0"/>
    </xf>
    <xf numFmtId="0" fontId="95" fillId="0" borderId="974" applyNumberFormat="0" applyFill="0" applyAlignment="0" applyProtection="0"/>
    <xf numFmtId="236" fontId="35" fillId="0" borderId="1023">
      <alignment horizontal="right" vertical="center"/>
      <protection locked="0"/>
    </xf>
    <xf numFmtId="235" fontId="35" fillId="0" borderId="1023">
      <alignment horizontal="right" vertical="center"/>
      <protection locked="0"/>
    </xf>
    <xf numFmtId="236" fontId="35" fillId="0" borderId="987">
      <alignment horizontal="right" vertical="center"/>
      <protection locked="0"/>
    </xf>
    <xf numFmtId="0" fontId="103" fillId="38" borderId="988"/>
    <xf numFmtId="0" fontId="95" fillId="0" borderId="950" applyNumberFormat="0" applyFill="0" applyAlignment="0" applyProtection="0"/>
    <xf numFmtId="232"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32" fontId="35" fillId="0" borderId="951">
      <alignment horizontal="right" vertical="center"/>
      <protection locked="0"/>
    </xf>
    <xf numFmtId="237" fontId="35" fillId="0" borderId="951">
      <alignment horizontal="right" vertical="center"/>
      <protection locked="0"/>
    </xf>
    <xf numFmtId="233"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0" fontId="103" fillId="38" borderId="952"/>
    <xf numFmtId="234" fontId="35" fillId="0" borderId="1023">
      <alignment horizontal="center" vertical="center"/>
      <protection locked="0"/>
    </xf>
    <xf numFmtId="244" fontId="85" fillId="0" borderId="977"/>
    <xf numFmtId="274" fontId="35" fillId="0" borderId="954"/>
    <xf numFmtId="237" fontId="35" fillId="0" borderId="1047">
      <alignment horizontal="right" vertical="center"/>
      <protection locked="0"/>
    </xf>
    <xf numFmtId="0" fontId="85" fillId="0" borderId="955"/>
    <xf numFmtId="311" fontId="219" fillId="0" borderId="946" applyBorder="0">
      <protection locked="0"/>
    </xf>
    <xf numFmtId="0" fontId="35" fillId="0" borderId="5" applyFill="0">
      <alignment horizontal="center" vertical="center"/>
    </xf>
    <xf numFmtId="232" fontId="35" fillId="0" borderId="1084">
      <alignment horizontal="right" vertical="center"/>
      <protection locked="0"/>
    </xf>
    <xf numFmtId="237"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4" fontId="35" fillId="0" borderId="1026"/>
    <xf numFmtId="4" fontId="27" fillId="19" borderId="1064" applyNumberFormat="0" applyProtection="0">
      <alignment horizontal="left" vertical="center" indent="1"/>
    </xf>
    <xf numFmtId="311"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5"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4" fontId="85" fillId="0" borderId="1086"/>
    <xf numFmtId="0" fontId="103" fillId="38" borderId="1085"/>
    <xf numFmtId="0" fontId="95" fillId="0" borderId="962" applyNumberFormat="0" applyFill="0" applyAlignment="0" applyProtection="0"/>
    <xf numFmtId="232" fontId="35" fillId="0" borderId="963">
      <alignment horizontal="center" vertical="center"/>
      <protection locked="0"/>
    </xf>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2" fontId="35" fillId="0" borderId="963">
      <alignment horizontal="righ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10" fillId="43" borderId="5" applyNumberFormat="0" applyFont="0" applyAlignment="0" applyProtection="0"/>
    <xf numFmtId="274" fontId="35" fillId="0" borderId="966"/>
    <xf numFmtId="0" fontId="85" fillId="0" borderId="967"/>
    <xf numFmtId="0" fontId="148" fillId="0" borderId="960" applyNumberFormat="0" applyAlignment="0" applyProtection="0">
      <alignment horizontal="left" vertical="center"/>
    </xf>
    <xf numFmtId="323" fontId="3" fillId="23" borderId="959" applyFill="0" applyBorder="0" applyAlignment="0">
      <alignment horizontal="centerContinuous"/>
    </xf>
    <xf numFmtId="311" fontId="219" fillId="0" borderId="958" applyBorder="0">
      <protection locked="0"/>
    </xf>
    <xf numFmtId="235" fontId="35" fillId="0" borderId="1047">
      <alignment horizontal="center" vertical="center"/>
      <protection locked="0"/>
    </xf>
    <xf numFmtId="0" fontId="148" fillId="0" borderId="1020" applyNumberFormat="0" applyAlignment="0" applyProtection="0">
      <alignment horizontal="left" vertical="center"/>
    </xf>
    <xf numFmtId="236" fontId="35" fillId="0" borderId="1034">
      <alignment horizontal="right" vertical="center"/>
      <protection locked="0"/>
    </xf>
    <xf numFmtId="15" fontId="35" fillId="0" borderId="1084">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44" fontId="85" fillId="0" borderId="977"/>
    <xf numFmtId="240" fontId="26" fillId="0" borderId="1021" applyFill="0"/>
    <xf numFmtId="240" fontId="26" fillId="0" borderId="997" applyFill="0"/>
    <xf numFmtId="274" fontId="35" fillId="0" borderId="978"/>
    <xf numFmtId="232" fontId="35" fillId="0" borderId="1047">
      <alignment horizontal="center" vertical="center"/>
      <protection locked="0"/>
    </xf>
    <xf numFmtId="0" fontId="85" fillId="0" borderId="979"/>
    <xf numFmtId="234"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5" fontId="35" fillId="0" borderId="1059">
      <alignment horizontal="center" vertical="center"/>
      <protection locked="0"/>
    </xf>
    <xf numFmtId="233" fontId="35" fillId="0" borderId="1023">
      <alignment horizontal="right" vertical="center"/>
      <protection locked="0"/>
    </xf>
    <xf numFmtId="235" fontId="35" fillId="0" borderId="1047">
      <alignment horizontal="right" vertical="center"/>
      <protection locked="0"/>
    </xf>
    <xf numFmtId="311" fontId="219" fillId="0" borderId="994" applyBorder="0">
      <protection locked="0"/>
    </xf>
    <xf numFmtId="232" fontId="35" fillId="0" borderId="1047">
      <alignment horizontal="center" vertical="center"/>
      <protection locked="0"/>
    </xf>
    <xf numFmtId="244" fontId="85" fillId="0" borderId="1025"/>
    <xf numFmtId="237" fontId="35" fillId="0" borderId="1023">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235" fontId="35" fillId="0" borderId="1023">
      <alignment horizontal="right" vertical="center"/>
      <protection locked="0"/>
    </xf>
    <xf numFmtId="244" fontId="85" fillId="0" borderId="1073"/>
    <xf numFmtId="4" fontId="27" fillId="19" borderId="992" applyNumberFormat="0" applyProtection="0">
      <alignment horizontal="left" vertical="center" indent="1"/>
    </xf>
    <xf numFmtId="0" fontId="85" fillId="0" borderId="1027"/>
    <xf numFmtId="235" fontId="35" fillId="0" borderId="1059">
      <alignment horizontal="right" vertical="center"/>
      <protection locked="0"/>
    </xf>
    <xf numFmtId="311" fontId="219" fillId="0" borderId="970" applyBorder="0">
      <protection locked="0"/>
    </xf>
    <xf numFmtId="274" fontId="35" fillId="0" borderId="1003"/>
    <xf numFmtId="244" fontId="85" fillId="0" borderId="989"/>
    <xf numFmtId="4" fontId="27" fillId="19" borderId="980" applyNumberFormat="0" applyProtection="0">
      <alignment horizontal="left" vertical="center" indent="1"/>
    </xf>
    <xf numFmtId="233" fontId="35" fillId="0" borderId="1023">
      <alignment horizontal="right" vertical="center"/>
      <protection locked="0"/>
    </xf>
    <xf numFmtId="233" fontId="35" fillId="0" borderId="1034">
      <alignment horizontal="center" vertical="center"/>
      <protection locked="0"/>
    </xf>
    <xf numFmtId="0" fontId="95" fillId="0" borderId="974" applyNumberFormat="0" applyFill="0" applyAlignment="0" applyProtection="0"/>
    <xf numFmtId="232" fontId="35" fillId="0" borderId="975">
      <alignment horizontal="center" vertical="center"/>
      <protection locked="0"/>
    </xf>
    <xf numFmtId="15" fontId="35" fillId="0" borderId="975">
      <alignment horizontal="center" vertical="center"/>
      <protection locked="0"/>
    </xf>
    <xf numFmtId="233"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74" fontId="35" fillId="0" borderId="1026"/>
    <xf numFmtId="274" fontId="35" fillId="0" borderId="978"/>
    <xf numFmtId="15" fontId="35" fillId="0" borderId="1071">
      <alignment horizontal="center" vertical="center"/>
      <protection locked="0"/>
    </xf>
    <xf numFmtId="236" fontId="35" fillId="0" borderId="1047">
      <alignment horizontal="center" vertical="center"/>
      <protection locked="0"/>
    </xf>
    <xf numFmtId="0" fontId="85" fillId="0" borderId="979"/>
    <xf numFmtId="0" fontId="103" fillId="38" borderId="1024"/>
    <xf numFmtId="311" fontId="219" fillId="0" borderId="970" applyBorder="0">
      <protection locked="0"/>
    </xf>
    <xf numFmtId="236"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4" fontId="35" fillId="0" borderId="1050"/>
    <xf numFmtId="233" fontId="35" fillId="0" borderId="1071">
      <alignment horizontal="right" vertical="center"/>
      <protection locked="0"/>
    </xf>
    <xf numFmtId="233" fontId="35" fillId="0" borderId="1011">
      <alignment horizontal="center" vertical="center"/>
      <protection locked="0"/>
    </xf>
    <xf numFmtId="311" fontId="219" fillId="0" borderId="982" applyBorder="0">
      <protection locked="0"/>
    </xf>
    <xf numFmtId="235" fontId="35" fillId="0" borderId="1011">
      <alignment horizontal="right" vertical="center"/>
      <protection locked="0"/>
    </xf>
    <xf numFmtId="274"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44" fontId="85" fillId="0" borderId="1036"/>
    <xf numFmtId="323" fontId="3" fillId="23" borderId="983" applyFill="0" applyBorder="0" applyAlignment="0">
      <alignment horizontal="centerContinuous"/>
    </xf>
    <xf numFmtId="311" fontId="219" fillId="0" borderId="982" applyBorder="0">
      <protection locked="0"/>
    </xf>
    <xf numFmtId="0" fontId="148" fillId="0" borderId="1044" applyNumberFormat="0" applyAlignment="0" applyProtection="0">
      <alignment horizontal="left" vertical="center"/>
    </xf>
    <xf numFmtId="233"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5" fontId="35" fillId="0" borderId="1059">
      <alignment horizontal="center" vertical="center"/>
      <protection locked="0"/>
    </xf>
    <xf numFmtId="4" fontId="27" fillId="19" borderId="1028" applyNumberFormat="0" applyProtection="0">
      <alignment horizontal="left" vertical="center" indent="1"/>
    </xf>
    <xf numFmtId="311" fontId="219" fillId="0" borderId="994" applyBorder="0">
      <protection locked="0"/>
    </xf>
    <xf numFmtId="274"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4" fontId="35" fillId="0" borderId="1023">
      <alignment horizontal="center" vertical="center"/>
      <protection locked="0"/>
    </xf>
    <xf numFmtId="0" fontId="95" fillId="0" borderId="999" applyNumberFormat="0" applyFill="0" applyAlignment="0" applyProtection="0"/>
    <xf numFmtId="232" fontId="35" fillId="0" borderId="1000">
      <alignment horizontal="center" vertical="center"/>
      <protection locked="0"/>
    </xf>
    <xf numFmtId="15" fontId="35" fillId="0" borderId="1000">
      <alignment horizontal="center" vertical="center"/>
      <protection locked="0"/>
    </xf>
    <xf numFmtId="233"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0" fontId="35" fillId="0" borderId="1000">
      <alignment vertical="center"/>
      <protection locked="0"/>
    </xf>
    <xf numFmtId="232" fontId="35" fillId="0" borderId="1000">
      <alignment horizontal="right" vertical="center"/>
      <protection locked="0"/>
    </xf>
    <xf numFmtId="237" fontId="35" fillId="0" borderId="1000">
      <alignment horizontal="right" vertical="center"/>
      <protection locked="0"/>
    </xf>
    <xf numFmtId="233"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0" fontId="103" fillId="38" borderId="1001"/>
    <xf numFmtId="274" fontId="35" fillId="0" borderId="1003"/>
    <xf numFmtId="0" fontId="85" fillId="0" borderId="1027"/>
    <xf numFmtId="0" fontId="85" fillId="0" borderId="1004"/>
    <xf numFmtId="311" fontId="219" fillId="0" borderId="994" applyBorder="0">
      <protection locked="0"/>
    </xf>
    <xf numFmtId="323" fontId="3" fillId="23" borderId="1079" applyFill="0" applyBorder="0" applyAlignment="0">
      <alignment horizontal="centerContinuous"/>
    </xf>
    <xf numFmtId="232"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4" fontId="35" fillId="0" borderId="1059">
      <alignment horizontal="right" vertical="center"/>
      <protection locked="0"/>
    </xf>
    <xf numFmtId="233" fontId="35" fillId="0" borderId="1071">
      <alignment horizontal="center" vertical="center"/>
      <protection locked="0"/>
    </xf>
    <xf numFmtId="15" fontId="35" fillId="0" borderId="1059">
      <alignment horizontal="center" vertical="center"/>
      <protection locked="0"/>
    </xf>
    <xf numFmtId="236" fontId="35" fillId="0" borderId="1071">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0" fontId="103" fillId="38" borderId="1035"/>
    <xf numFmtId="49" fontId="100" fillId="47" borderId="5">
      <alignment horizontal="center"/>
    </xf>
    <xf numFmtId="240" fontId="26" fillId="0" borderId="1009" applyFill="0"/>
    <xf numFmtId="274" fontId="35" fillId="0" borderId="1014"/>
    <xf numFmtId="0" fontId="85" fillId="0" borderId="1015"/>
    <xf numFmtId="0" fontId="148" fillId="0" borderId="1008" applyNumberFormat="0" applyAlignment="0" applyProtection="0">
      <alignment horizontal="left" vertical="center"/>
    </xf>
    <xf numFmtId="323" fontId="3" fillId="23" borderId="1007" applyFill="0" applyBorder="0" applyAlignment="0">
      <alignment horizontal="centerContinuous"/>
    </xf>
    <xf numFmtId="311" fontId="219" fillId="0" borderId="1006" applyBorder="0">
      <protection locked="0"/>
    </xf>
    <xf numFmtId="311" fontId="219" fillId="0" borderId="1066" applyBorder="0">
      <protection locked="0"/>
    </xf>
    <xf numFmtId="0" fontId="95" fillId="0" borderId="1022" applyNumberFormat="0" applyFill="0" applyAlignment="0" applyProtection="0"/>
    <xf numFmtId="234" fontId="35" fillId="0" borderId="1023">
      <alignment horizontal="center" vertical="center"/>
      <protection locked="0"/>
    </xf>
    <xf numFmtId="311" fontId="219" fillId="0" borderId="1018" applyBorder="0">
      <protection locked="0"/>
    </xf>
    <xf numFmtId="236" fontId="35" fillId="0" borderId="1023">
      <alignment horizontal="right" vertical="center"/>
      <protection locked="0"/>
    </xf>
    <xf numFmtId="4" fontId="27" fillId="19" borderId="1028" applyNumberFormat="0" applyProtection="0">
      <alignment horizontal="left" vertical="center" indent="1"/>
    </xf>
    <xf numFmtId="235" fontId="35" fillId="0" borderId="1071">
      <alignment horizontal="center" vertical="center"/>
      <protection locked="0"/>
    </xf>
    <xf numFmtId="235" fontId="35" fillId="0" borderId="1047">
      <alignment horizontal="center" vertical="center"/>
      <protection locked="0"/>
    </xf>
    <xf numFmtId="236" fontId="35" fillId="0" borderId="1034">
      <alignment horizontal="right" vertical="center"/>
      <protection locked="0"/>
    </xf>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0" fontId="103" fillId="38" borderId="1024"/>
    <xf numFmtId="274" fontId="35" fillId="0" borderId="1026"/>
    <xf numFmtId="0" fontId="85" fillId="0" borderId="1027"/>
    <xf numFmtId="0" fontId="103" fillId="38" borderId="1048"/>
    <xf numFmtId="311" fontId="219" fillId="0" borderId="1018" applyBorder="0">
      <protection locked="0"/>
    </xf>
    <xf numFmtId="235" fontId="35" fillId="0" borderId="1059">
      <alignment horizontal="center" vertical="center"/>
      <protection locked="0"/>
    </xf>
    <xf numFmtId="0" fontId="35" fillId="0" borderId="1059">
      <alignment vertical="center"/>
      <protection locked="0"/>
    </xf>
    <xf numFmtId="237" fontId="35" fillId="0" borderId="1059">
      <alignment horizontal="right" vertical="center"/>
      <protection locked="0"/>
    </xf>
    <xf numFmtId="234" fontId="35" fillId="0" borderId="1059">
      <alignment horizontal="right" vertical="center"/>
      <protection locked="0"/>
    </xf>
    <xf numFmtId="236" fontId="35" fillId="0" borderId="1059">
      <alignment horizontal="right" vertical="center"/>
      <protection locked="0"/>
    </xf>
    <xf numFmtId="274" fontId="35" fillId="0" borderId="1087"/>
    <xf numFmtId="311" fontId="219" fillId="0" borderId="1018" applyBorder="0">
      <protection locked="0"/>
    </xf>
    <xf numFmtId="235"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4" fontId="27" fillId="19" borderId="1028" applyNumberFormat="0" applyProtection="0">
      <alignment horizontal="left" vertical="center" indent="1"/>
    </xf>
    <xf numFmtId="274" fontId="35" fillId="0" borderId="1037"/>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2" fontId="35" fillId="0" borderId="1034">
      <alignment horizontal="center" vertical="center"/>
      <protection locked="0"/>
    </xf>
    <xf numFmtId="0" fontId="35" fillId="0" borderId="1034">
      <alignment vertical="center"/>
      <protection locked="0"/>
    </xf>
    <xf numFmtId="235" fontId="35" fillId="0" borderId="1034">
      <alignment horizontal="right" vertical="center"/>
      <protection locked="0"/>
    </xf>
    <xf numFmtId="240" fontId="26" fillId="0" borderId="1057" applyFill="0"/>
    <xf numFmtId="274" fontId="35" fillId="0" borderId="1026"/>
    <xf numFmtId="0" fontId="85" fillId="0" borderId="1027"/>
    <xf numFmtId="233" fontId="35" fillId="0" borderId="1071">
      <alignment horizontal="right" vertical="center"/>
      <protection locked="0"/>
    </xf>
    <xf numFmtId="235" fontId="35" fillId="0" borderId="1084">
      <alignment horizontal="center" vertical="center"/>
      <protection locked="0"/>
    </xf>
    <xf numFmtId="311"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3" fontId="35" fillId="0" borderId="1071">
      <alignment horizontal="center" vertical="center"/>
      <protection locked="0"/>
    </xf>
    <xf numFmtId="0" fontId="103" fillId="38" borderId="1024"/>
    <xf numFmtId="235" fontId="35" fillId="0" borderId="1071">
      <alignment horizontal="right" vertical="center"/>
      <protection locked="0"/>
    </xf>
    <xf numFmtId="274" fontId="35" fillId="0" borderId="1026"/>
    <xf numFmtId="0" fontId="85" fillId="0" borderId="1027"/>
    <xf numFmtId="0" fontId="148" fillId="0" borderId="1020" applyNumberFormat="0" applyAlignment="0" applyProtection="0">
      <alignment horizontal="left" vertical="center"/>
    </xf>
    <xf numFmtId="323" fontId="3" fillId="23" borderId="1019" applyFill="0" applyBorder="0" applyAlignment="0">
      <alignment horizontal="centerContinuous"/>
    </xf>
    <xf numFmtId="0" fontId="35" fillId="0" borderId="1047">
      <alignment vertical="center"/>
      <protection locked="0"/>
    </xf>
    <xf numFmtId="232" fontId="35" fillId="0" borderId="1071">
      <alignment horizontal="right" vertical="center"/>
      <protection locked="0"/>
    </xf>
    <xf numFmtId="0" fontId="95" fillId="0" borderId="1083" applyNumberFormat="0" applyFill="0" applyAlignment="0" applyProtection="0"/>
    <xf numFmtId="233" fontId="35" fillId="0" borderId="1084">
      <alignment horizontal="center" vertical="center"/>
      <protection locked="0"/>
    </xf>
    <xf numFmtId="236" fontId="35" fillId="0" borderId="1084">
      <alignment horizontal="right" vertical="center"/>
      <protection locked="0"/>
    </xf>
    <xf numFmtId="332" fontId="35" fillId="0" borderId="5" applyFill="0">
      <alignment horizontal="center" vertical="center"/>
    </xf>
    <xf numFmtId="49" fontId="253" fillId="47" borderId="5">
      <alignment horizontal="center"/>
    </xf>
    <xf numFmtId="175" fontId="43" fillId="0" borderId="5" applyBorder="0"/>
    <xf numFmtId="311"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2" fontId="35" fillId="0" borderId="1034">
      <alignment horizontal="center" vertical="center"/>
      <protection locked="0"/>
    </xf>
    <xf numFmtId="15" fontId="35" fillId="0" borderId="1034">
      <alignment horizontal="center" vertical="center"/>
      <protection locked="0"/>
    </xf>
    <xf numFmtId="233"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0" fontId="103" fillId="38" borderId="1035"/>
    <xf numFmtId="244" fontId="85" fillId="0" borderId="1061"/>
    <xf numFmtId="240" fontId="26" fillId="0" borderId="1032" applyFill="0"/>
    <xf numFmtId="274" fontId="35" fillId="0" borderId="1037"/>
    <xf numFmtId="0" fontId="85" fillId="0" borderId="1038"/>
    <xf numFmtId="0" fontId="148" fillId="0" borderId="1031" applyNumberFormat="0" applyAlignment="0" applyProtection="0">
      <alignment horizontal="left" vertical="center"/>
    </xf>
    <xf numFmtId="323" fontId="3" fillId="23" borderId="1030" applyFill="0" applyBorder="0" applyAlignment="0">
      <alignment horizontal="centerContinuous"/>
    </xf>
    <xf numFmtId="311" fontId="219" fillId="0" borderId="1040" applyBorder="0">
      <protection locked="0"/>
    </xf>
    <xf numFmtId="311" fontId="219" fillId="0" borderId="1042" applyBorder="0">
      <protection locked="0"/>
    </xf>
    <xf numFmtId="233" fontId="35" fillId="0" borderId="1071">
      <alignment horizontal="right" vertical="center"/>
      <protection locked="0"/>
    </xf>
    <xf numFmtId="235" fontId="35" fillId="0" borderId="1071">
      <alignment horizontal="right" vertical="center"/>
      <protection locked="0"/>
    </xf>
    <xf numFmtId="4" fontId="27" fillId="19" borderId="1052" applyNumberFormat="0" applyProtection="0">
      <alignment horizontal="left" vertical="center" indent="1"/>
    </xf>
    <xf numFmtId="232" fontId="35" fillId="0" borderId="1071">
      <alignment horizontal="center" vertical="center"/>
      <protection locked="0"/>
    </xf>
    <xf numFmtId="234"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2" fontId="35" fillId="0" borderId="1047">
      <alignment horizontal="center" vertical="center"/>
      <protection locked="0"/>
    </xf>
    <xf numFmtId="15" fontId="35" fillId="0" borderId="1047">
      <alignment horizontal="center" vertical="center"/>
      <protection locked="0"/>
    </xf>
    <xf numFmtId="233"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0" fontId="35" fillId="0" borderId="1047">
      <alignment vertical="center"/>
      <protection locked="0"/>
    </xf>
    <xf numFmtId="232" fontId="35" fillId="0" borderId="1047">
      <alignment horizontal="right" vertical="center"/>
      <protection locked="0"/>
    </xf>
    <xf numFmtId="237" fontId="35" fillId="0" borderId="1047">
      <alignment horizontal="right" vertical="center"/>
      <protection locked="0"/>
    </xf>
    <xf numFmtId="233"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0" fontId="103" fillId="38" borderId="1048"/>
    <xf numFmtId="274" fontId="35" fillId="0" borderId="1050"/>
    <xf numFmtId="0" fontId="85" fillId="0" borderId="1051"/>
    <xf numFmtId="311" fontId="219" fillId="0" borderId="1042" applyBorder="0">
      <protection locked="0"/>
    </xf>
    <xf numFmtId="311" fontId="219" fillId="0" borderId="1054" applyBorder="0">
      <protection locked="0"/>
    </xf>
    <xf numFmtId="235"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2" fontId="35" fillId="0" borderId="1059">
      <alignment horizontal="center" vertical="center"/>
      <protection locked="0"/>
    </xf>
    <xf numFmtId="15" fontId="35" fillId="0" borderId="1059">
      <alignment horizontal="center" vertical="center"/>
      <protection locked="0"/>
    </xf>
    <xf numFmtId="233"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7" fontId="35" fillId="0" borderId="1059">
      <alignment horizontal="right" vertical="center"/>
      <protection locked="0"/>
    </xf>
    <xf numFmtId="233"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0" fontId="103" fillId="38" borderId="1060"/>
    <xf numFmtId="240" fontId="26" fillId="0" borderId="1057" applyFill="0"/>
    <xf numFmtId="274" fontId="35" fillId="0" borderId="1062"/>
    <xf numFmtId="0" fontId="85" fillId="0" borderId="1063"/>
    <xf numFmtId="0" fontId="148" fillId="0" borderId="1056" applyNumberFormat="0" applyAlignment="0" applyProtection="0">
      <alignment horizontal="left" vertical="center"/>
    </xf>
    <xf numFmtId="323" fontId="3" fillId="23" borderId="1055" applyFill="0" applyBorder="0" applyAlignment="0">
      <alignment horizontal="centerContinuous"/>
    </xf>
    <xf numFmtId="311" fontId="219" fillId="0" borderId="1054" applyBorder="0">
      <protection locked="0"/>
    </xf>
    <xf numFmtId="0" fontId="95" fillId="0" borderId="1070" applyNumberFormat="0" applyFill="0" applyAlignment="0" applyProtection="0"/>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44" fontId="85" fillId="0" borderId="1073"/>
    <xf numFmtId="274" fontId="35" fillId="0" borderId="1074"/>
    <xf numFmtId="0" fontId="85" fillId="0" borderId="1075"/>
    <xf numFmtId="311" fontId="219" fillId="0" borderId="1066" applyBorder="0">
      <protection locked="0"/>
    </xf>
    <xf numFmtId="235"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2" fontId="35" fillId="0" borderId="1071">
      <alignment horizontal="center" vertical="center"/>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2" fontId="35" fillId="0" borderId="1071">
      <alignment horizontal="right" vertical="center"/>
      <protection locked="0"/>
    </xf>
    <xf numFmtId="237" fontId="35" fillId="0" borderId="1071">
      <alignment horizontal="right" vertical="center"/>
      <protection locked="0"/>
    </xf>
    <xf numFmtId="233"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74" fontId="35" fillId="0" borderId="1074"/>
    <xf numFmtId="0" fontId="85" fillId="0" borderId="1075"/>
    <xf numFmtId="0" fontId="148" fillId="0" borderId="1068" applyNumberFormat="0" applyAlignment="0" applyProtection="0">
      <alignment horizontal="left" vertical="center"/>
    </xf>
    <xf numFmtId="323" fontId="3" fillId="23" borderId="1067" applyFill="0" applyBorder="0" applyAlignment="0">
      <alignment horizontal="centerContinuous"/>
    </xf>
    <xf numFmtId="311" fontId="219" fillId="0" borderId="1066" applyBorder="0">
      <protection locked="0"/>
    </xf>
    <xf numFmtId="311"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2" fontId="35" fillId="0" borderId="1084">
      <alignment horizontal="center" vertical="center"/>
      <protection locked="0"/>
    </xf>
    <xf numFmtId="15" fontId="35" fillId="0" borderId="1084">
      <alignment horizontal="center" vertical="center"/>
      <protection locked="0"/>
    </xf>
    <xf numFmtId="233"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0" fontId="35" fillId="0" borderId="1084">
      <alignment vertical="center"/>
      <protection locked="0"/>
    </xf>
    <xf numFmtId="232" fontId="35" fillId="0" borderId="1084">
      <alignment horizontal="right" vertical="center"/>
      <protection locked="0"/>
    </xf>
    <xf numFmtId="237" fontId="35" fillId="0" borderId="1084">
      <alignment horizontal="right" vertical="center"/>
      <protection locked="0"/>
    </xf>
    <xf numFmtId="233"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0" fontId="103" fillId="38" borderId="1085"/>
    <xf numFmtId="274" fontId="35" fillId="0" borderId="1087"/>
    <xf numFmtId="0" fontId="85" fillId="0" borderId="1088"/>
    <xf numFmtId="311" fontId="219" fillId="0" borderId="1078" applyBorder="0">
      <protection locked="0"/>
    </xf>
    <xf numFmtId="240" fontId="26" fillId="0" borderId="1129" applyFill="0"/>
    <xf numFmtId="311" fontId="219" fillId="0" borderId="1126" applyBorder="0">
      <protection locked="0"/>
    </xf>
    <xf numFmtId="274" fontId="35" fillId="0" borderId="1110"/>
    <xf numFmtId="0" fontId="95" fillId="0" borderId="1130" applyNumberFormat="0" applyFill="0" applyAlignment="0" applyProtection="0"/>
    <xf numFmtId="274" fontId="35" fillId="0" borderId="1110"/>
    <xf numFmtId="274"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2"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1" fontId="219" fillId="0" borderId="1090" applyBorder="0">
      <protection locked="0"/>
    </xf>
    <xf numFmtId="0" fontId="85" fillId="0" borderId="1099"/>
    <xf numFmtId="274" fontId="35" fillId="0" borderId="1098"/>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233" fontId="35" fillId="0" borderId="1131">
      <alignment horizontal="right" vertical="center"/>
      <protection locked="0"/>
    </xf>
    <xf numFmtId="4" fontId="27" fillId="19" borderId="1100" applyNumberFormat="0" applyProtection="0">
      <alignment horizontal="left" vertical="center" indent="1"/>
    </xf>
    <xf numFmtId="232" fontId="35" fillId="0" borderId="1131">
      <alignment horizontal="right" vertical="center"/>
      <protection locked="0"/>
    </xf>
    <xf numFmtId="234"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4" fontId="35" fillId="0" borderId="1123"/>
    <xf numFmtId="244" fontId="85" fillId="0" borderId="1122"/>
    <xf numFmtId="0" fontId="103" fillId="38" borderId="1121"/>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3" fontId="35" fillId="0" borderId="1120">
      <alignment horizontal="right" vertical="center"/>
      <protection locked="0"/>
    </xf>
    <xf numFmtId="237" fontId="35" fillId="0" borderId="1120">
      <alignment horizontal="right" vertical="center"/>
      <protection locked="0"/>
    </xf>
    <xf numFmtId="232" fontId="35" fillId="0" borderId="1120">
      <alignment horizontal="right" vertical="center"/>
      <protection locked="0"/>
    </xf>
    <xf numFmtId="0" fontId="35" fillId="0" borderId="1120">
      <alignment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233" fontId="35" fillId="0" borderId="1120">
      <alignment horizontal="center" vertical="center"/>
      <protection locked="0"/>
    </xf>
    <xf numFmtId="15" fontId="35" fillId="0" borderId="1120">
      <alignment horizontal="center" vertical="center"/>
      <protection locked="0"/>
    </xf>
    <xf numFmtId="232"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1" fontId="219" fillId="0" borderId="1090" applyBorder="0">
      <protection locked="0"/>
    </xf>
    <xf numFmtId="1" fontId="3" fillId="1" borderId="1113">
      <protection locked="0"/>
    </xf>
    <xf numFmtId="311" fontId="219" fillId="0" borderId="1114" applyBorder="0">
      <protection locked="0"/>
    </xf>
    <xf numFmtId="323" fontId="3" fillId="23" borderId="1091" applyFill="0" applyBorder="0" applyAlignment="0">
      <alignment horizontal="centerContinuous"/>
    </xf>
    <xf numFmtId="0" fontId="148" fillId="0" borderId="1092" applyNumberFormat="0" applyAlignment="0" applyProtection="0">
      <alignment horizontal="left" vertical="center"/>
    </xf>
    <xf numFmtId="323" fontId="3" fillId="23" borderId="1115" applyFill="0" applyBorder="0" applyAlignment="0">
      <alignment horizontal="centerContinuous"/>
    </xf>
    <xf numFmtId="0" fontId="85" fillId="0" borderId="1099"/>
    <xf numFmtId="274" fontId="35" fillId="0" borderId="1098"/>
    <xf numFmtId="240" fontId="26" fillId="0" borderId="1093" applyFill="0"/>
    <xf numFmtId="240" fontId="26" fillId="0" borderId="1117" applyFill="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2" fontId="35" fillId="0" borderId="1131">
      <alignment horizontal="center" vertical="center"/>
      <protection locked="0"/>
    </xf>
    <xf numFmtId="15" fontId="35" fillId="0" borderId="1131">
      <alignment horizontal="center" vertical="center"/>
      <protection locked="0"/>
    </xf>
    <xf numFmtId="233"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44" fontId="85" fillId="0" borderId="1109"/>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0" fontId="85" fillId="0" borderId="1135"/>
    <xf numFmtId="240" fontId="26" fillId="0" borderId="1093" applyFill="0"/>
    <xf numFmtId="274" fontId="35" fillId="0" borderId="1098"/>
    <xf numFmtId="0" fontId="148" fillId="0" borderId="1128" applyNumberFormat="0" applyAlignment="0" applyProtection="0">
      <alignment horizontal="left" vertical="center"/>
    </xf>
    <xf numFmtId="323"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2"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2" fontId="35" fillId="0" borderId="1131">
      <alignment horizontal="right" vertical="center"/>
      <protection locked="0"/>
    </xf>
    <xf numFmtId="237"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244" fontId="85" fillId="0" borderId="1133"/>
    <xf numFmtId="274" fontId="35" fillId="0" borderId="1134"/>
    <xf numFmtId="311"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232" fontId="35" fillId="0" borderId="1131">
      <alignment horizontal="right" vertical="center"/>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311" fontId="219" fillId="0" borderId="1102" applyBorder="0">
      <protection locked="0"/>
    </xf>
    <xf numFmtId="323" fontId="3" fillId="23" borderId="1091" applyFill="0" applyBorder="0" applyAlignment="0">
      <alignment horizontal="centerContinuous"/>
    </xf>
    <xf numFmtId="1" fontId="3" fillId="1" borderId="1101">
      <protection locked="0"/>
    </xf>
    <xf numFmtId="311" fontId="219" fillId="0" borderId="1126" applyBorder="0">
      <protection locked="0"/>
    </xf>
    <xf numFmtId="232"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311" fontId="219" fillId="0" borderId="1090" applyBorder="0">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0" fontId="103" fillId="38" borderId="1108"/>
    <xf numFmtId="1" fontId="3" fillId="1" borderId="1089">
      <protection locked="0"/>
    </xf>
    <xf numFmtId="244" fontId="85" fillId="0" borderId="1109"/>
    <xf numFmtId="0" fontId="85" fillId="0" borderId="1111"/>
    <xf numFmtId="311" fontId="219" fillId="0" borderId="1102" applyBorder="0">
      <protection locked="0"/>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44" fontId="85" fillId="0" borderId="1109"/>
    <xf numFmtId="0" fontId="85" fillId="0" borderId="1111"/>
    <xf numFmtId="236" fontId="35" fillId="0" borderId="1131">
      <alignment horizontal="center" vertical="center"/>
      <protection locked="0"/>
    </xf>
    <xf numFmtId="274" fontId="35" fillId="0" borderId="1134"/>
    <xf numFmtId="235" fontId="35" fillId="0" borderId="1131">
      <alignment horizontal="center" vertical="center"/>
      <protection locked="0"/>
    </xf>
    <xf numFmtId="4" fontId="27" fillId="19" borderId="998" applyNumberFormat="0" applyProtection="0">
      <alignment horizontal="left" vertical="center" indent="1"/>
    </xf>
    <xf numFmtId="244"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244" fontId="85" fillId="0" borderId="989"/>
    <xf numFmtId="274" fontId="35" fillId="0" borderId="1014"/>
    <xf numFmtId="0" fontId="85" fillId="0" borderId="1015"/>
    <xf numFmtId="237" fontId="35" fillId="0" borderId="1131">
      <alignment horizontal="right" vertical="center"/>
      <protection locked="0"/>
    </xf>
    <xf numFmtId="311" fontId="219" fillId="0" borderId="1090" applyBorder="0">
      <protection locked="0"/>
    </xf>
    <xf numFmtId="1" fontId="3" fillId="1" borderId="1017">
      <protection locked="0"/>
    </xf>
    <xf numFmtId="237" fontId="35" fillId="0" borderId="1107">
      <alignment horizontal="right" vertical="center"/>
      <protection locked="0"/>
    </xf>
    <xf numFmtId="0" fontId="103" fillId="38" borderId="1108"/>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274" fontId="35" fillId="0" borderId="1110"/>
    <xf numFmtId="240" fontId="26" fillId="0" borderId="1105" applyFill="0"/>
    <xf numFmtId="274" fontId="35" fillId="0" borderId="1098"/>
    <xf numFmtId="0" fontId="85" fillId="0" borderId="1111"/>
    <xf numFmtId="0" fontId="85" fillId="0" borderId="1099"/>
    <xf numFmtId="323" fontId="3" fillId="23" borderId="1103" applyFill="0" applyBorder="0" applyAlignment="0">
      <alignment horizontal="centerContinuous"/>
    </xf>
    <xf numFmtId="236" fontId="35" fillId="0" borderId="1131">
      <alignment horizontal="center" vertical="center"/>
      <protection locked="0"/>
    </xf>
    <xf numFmtId="233" fontId="35" fillId="0" borderId="1131">
      <alignment horizontal="right" vertical="center"/>
      <protection locked="0"/>
    </xf>
    <xf numFmtId="233"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4" fontId="35" fillId="0" borderId="1107">
      <alignment horizontal="center" vertical="center"/>
      <protection locked="0"/>
    </xf>
    <xf numFmtId="311" fontId="219" fillId="0" borderId="1090" applyBorder="0">
      <protection locked="0"/>
    </xf>
    <xf numFmtId="236"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985"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274" fontId="35" fillId="0" borderId="1098"/>
    <xf numFmtId="0" fontId="85" fillId="0" borderId="1099"/>
    <xf numFmtId="0" fontId="148" fillId="0" borderId="1116" applyNumberFormat="0" applyAlignment="0" applyProtection="0">
      <alignment horizontal="left" vertical="center"/>
    </xf>
    <xf numFmtId="311" fontId="219" fillId="0" borderId="1090" applyBorder="0">
      <protection locked="0"/>
    </xf>
    <xf numFmtId="232"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1093"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0" fontId="35" fillId="0" borderId="1131">
      <alignment vertical="center"/>
      <protection locked="0"/>
    </xf>
    <xf numFmtId="233" fontId="35" fillId="0" borderId="1131">
      <alignment horizontal="center" vertical="center"/>
      <protection locked="0"/>
    </xf>
    <xf numFmtId="235" fontId="35" fillId="0" borderId="1131">
      <alignment horizontal="right" vertical="center"/>
      <protection locked="0"/>
    </xf>
    <xf numFmtId="0" fontId="85" fillId="0" borderId="1135"/>
    <xf numFmtId="232" fontId="35" fillId="0" borderId="1131">
      <alignment horizontal="center" vertical="center"/>
      <protection locked="0"/>
    </xf>
    <xf numFmtId="233"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5" fontId="35" fillId="0" borderId="1131">
      <alignment horizontal="right" vertical="center"/>
      <protection locked="0"/>
    </xf>
    <xf numFmtId="244" fontId="85" fillId="0" borderId="1133"/>
    <xf numFmtId="311"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74" fontId="35" fillId="0" borderId="1110"/>
    <xf numFmtId="0" fontId="85" fillId="0" borderId="1111"/>
    <xf numFmtId="311" fontId="219" fillId="0" borderId="1102" applyBorder="0">
      <protection locked="0"/>
    </xf>
    <xf numFmtId="4" fontId="27" fillId="19" borderId="1118" applyNumberFormat="0" applyProtection="0">
      <alignment horizontal="left" vertical="center" indent="1"/>
    </xf>
    <xf numFmtId="311" fontId="219" fillId="0" borderId="1090" applyBorder="0">
      <protection locked="0"/>
    </xf>
    <xf numFmtId="311" fontId="219" fillId="0" borderId="1090" applyBorder="0">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74" fontId="35" fillId="0" borderId="1134"/>
    <xf numFmtId="0" fontId="85" fillId="0" borderId="1135"/>
    <xf numFmtId="0" fontId="148" fillId="0" borderId="1128" applyNumberFormat="0" applyAlignment="0" applyProtection="0">
      <alignment horizontal="left" vertical="center"/>
    </xf>
    <xf numFmtId="323" fontId="3" fillId="23" borderId="1127" applyFill="0" applyBorder="0" applyAlignment="0">
      <alignment horizontal="centerContinuous"/>
    </xf>
    <xf numFmtId="311" fontId="219" fillId="0" borderId="1114" applyBorder="0">
      <protection locked="0"/>
    </xf>
    <xf numFmtId="244" fontId="85" fillId="0" borderId="1169"/>
    <xf numFmtId="274" fontId="35" fillId="0" borderId="1170"/>
    <xf numFmtId="0" fontId="85" fillId="0" borderId="1171"/>
    <xf numFmtId="0" fontId="85" fillId="0" borderId="1195"/>
    <xf numFmtId="4" fontId="27" fillId="19" borderId="1136" applyNumberFormat="0" applyProtection="0">
      <alignment horizontal="left" vertical="center" indent="1"/>
    </xf>
    <xf numFmtId="237" fontId="35" fillId="0" borderId="1179">
      <alignment horizontal="right" vertical="center"/>
      <protection locked="0"/>
    </xf>
    <xf numFmtId="0" fontId="35" fillId="0" borderId="1179">
      <alignment vertical="center"/>
      <protection locked="0"/>
    </xf>
    <xf numFmtId="232"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3"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6" fontId="35" fillId="0" borderId="1191">
      <alignment horizontal="right" vertical="center"/>
      <protection locked="0"/>
    </xf>
    <xf numFmtId="15" fontId="35" fillId="0" borderId="1191">
      <alignment horizontal="center" vertical="center"/>
      <protection locked="0"/>
    </xf>
    <xf numFmtId="274" fontId="35" fillId="0" borderId="1194"/>
    <xf numFmtId="233" fontId="35" fillId="0" borderId="1143">
      <alignment horizontal="center" vertical="center"/>
      <protection locked="0"/>
    </xf>
    <xf numFmtId="15" fontId="35" fillId="0" borderId="1143">
      <alignment horizontal="center" vertical="center"/>
      <protection locked="0"/>
    </xf>
    <xf numFmtId="232"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4" fontId="35" fillId="0" borderId="1179">
      <alignment horizontal="right" vertical="center"/>
      <protection locked="0"/>
    </xf>
    <xf numFmtId="235" fontId="35" fillId="0" borderId="1191">
      <alignment horizontal="right" vertical="center"/>
      <protection locked="0"/>
    </xf>
    <xf numFmtId="236"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5"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2" fontId="35" fillId="0" borderId="1191">
      <alignment horizontal="center" vertical="center"/>
      <protection locked="0"/>
    </xf>
    <xf numFmtId="232" fontId="35" fillId="0" borderId="1191">
      <alignment horizontal="center" vertical="center"/>
      <protection locked="0"/>
    </xf>
    <xf numFmtId="0" fontId="85" fillId="0" borderId="1183"/>
    <xf numFmtId="244" fontId="85" fillId="0" borderId="1181"/>
    <xf numFmtId="236" fontId="35" fillId="0" borderId="1179">
      <alignment horizontal="right" vertical="center"/>
      <protection locked="0"/>
    </xf>
    <xf numFmtId="234"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236" fontId="35" fillId="0" borderId="1179">
      <alignment horizontal="center" vertical="center"/>
      <protection locked="0"/>
    </xf>
    <xf numFmtId="235"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37"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4" fontId="85" fillId="0" borderId="1193"/>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237"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311" fontId="219" fillId="0" borderId="1150" applyBorder="0">
      <protection locked="0"/>
    </xf>
    <xf numFmtId="234" fontId="35" fillId="0" borderId="1191">
      <alignment horizontal="center" vertical="center"/>
      <protection locked="0"/>
    </xf>
    <xf numFmtId="233"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1" fontId="219" fillId="0" borderId="1186" applyBorder="0">
      <protection locked="0"/>
    </xf>
    <xf numFmtId="0" fontId="85" fillId="0" borderId="1195"/>
    <xf numFmtId="274" fontId="35" fillId="0" borderId="1194"/>
    <xf numFmtId="235" fontId="35" fillId="0" borderId="1191">
      <alignment horizontal="right" vertical="center"/>
      <protection locked="0"/>
    </xf>
    <xf numFmtId="233"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1" fontId="3" fillId="1" borderId="1173">
      <protection locked="0"/>
    </xf>
    <xf numFmtId="311" fontId="219" fillId="0" borderId="1174" applyBorder="0">
      <protection locked="0"/>
    </xf>
    <xf numFmtId="323"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3" fontId="3" fillId="23" borderId="1175" applyFill="0" applyBorder="0" applyAlignment="0">
      <alignment horizontal="centerContinuous"/>
    </xf>
    <xf numFmtId="0" fontId="148" fillId="0" borderId="1176" applyNumberFormat="0" applyAlignment="0" applyProtection="0">
      <alignment horizontal="left" vertical="center"/>
    </xf>
    <xf numFmtId="323" fontId="3" fillId="23" borderId="1187" applyFill="0" applyBorder="0" applyAlignment="0">
      <alignment horizontal="centerContinuous"/>
    </xf>
    <xf numFmtId="0" fontId="85" fillId="0" borderId="1159"/>
    <xf numFmtId="0" fontId="85" fillId="0" borderId="1195"/>
    <xf numFmtId="274" fontId="35" fillId="0" borderId="1182"/>
    <xf numFmtId="240" fontId="26" fillId="0" borderId="1177" applyFill="0"/>
    <xf numFmtId="274" fontId="35" fillId="0" borderId="1158"/>
    <xf numFmtId="240" fontId="26" fillId="0" borderId="1153" applyFill="0"/>
    <xf numFmtId="240" fontId="26" fillId="0" borderId="1189" applyFill="0"/>
    <xf numFmtId="244" fontId="85" fillId="0" borderId="1181"/>
    <xf numFmtId="0" fontId="103" fillId="38" borderId="1180"/>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3"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0" fontId="35" fillId="0" borderId="1179">
      <alignment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44" fontId="85" fillId="0" borderId="1157"/>
    <xf numFmtId="0" fontId="103" fillId="38" borderId="1192"/>
    <xf numFmtId="234" fontId="35" fillId="0" borderId="1191">
      <alignment horizontal="righ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0" fontId="103" fillId="38" borderId="1156"/>
    <xf numFmtId="233" fontId="35" fillId="0" borderId="1191">
      <alignment horizontal="center"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3" fontId="35" fillId="0" borderId="1155">
      <alignment horizontal="right" vertical="center"/>
      <protection locked="0"/>
    </xf>
    <xf numFmtId="237" fontId="35" fillId="0" borderId="1155">
      <alignment horizontal="right" vertical="center"/>
      <protection locked="0"/>
    </xf>
    <xf numFmtId="232" fontId="35" fillId="0" borderId="1155">
      <alignment horizontal="right" vertical="center"/>
      <protection locked="0"/>
    </xf>
    <xf numFmtId="0" fontId="35" fillId="0" borderId="1155">
      <alignment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233" fontId="35" fillId="0" borderId="1155">
      <alignment horizontal="center" vertical="center"/>
      <protection locked="0"/>
    </xf>
    <xf numFmtId="15" fontId="35" fillId="0" borderId="1155">
      <alignment horizontal="center" vertical="center"/>
      <protection locked="0"/>
    </xf>
    <xf numFmtId="232" fontId="35" fillId="0" borderId="1155">
      <alignment horizontal="center" vertical="center"/>
      <protection locked="0"/>
    </xf>
    <xf numFmtId="0" fontId="95" fillId="0" borderId="1154"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2" fontId="35" fillId="0" borderId="1191">
      <alignment horizontal="right" vertical="center"/>
      <protection locked="0"/>
    </xf>
    <xf numFmtId="233" fontId="35" fillId="0" borderId="1191">
      <alignment horizontal="right" vertical="center"/>
      <protection locked="0"/>
    </xf>
    <xf numFmtId="235"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93"/>
    <xf numFmtId="244" fontId="85" fillId="0" borderId="1181"/>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4" fontId="85" fillId="0" borderId="1169"/>
    <xf numFmtId="240" fontId="26" fillId="0" borderId="1189" applyFill="0"/>
    <xf numFmtId="240" fontId="26" fillId="0" borderId="1177" applyFill="0"/>
    <xf numFmtId="0" fontId="95" fillId="0" borderId="1142" applyNumberFormat="0" applyFill="0" applyAlignment="0" applyProtection="0"/>
    <xf numFmtId="232"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244" fontId="85" fillId="0" borderId="1145"/>
    <xf numFmtId="0" fontId="85" fillId="0" borderId="1183"/>
    <xf numFmtId="240" fontId="26" fillId="0" borderId="1141" applyFill="0"/>
    <xf numFmtId="274" fontId="35" fillId="0" borderId="1146"/>
    <xf numFmtId="323"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6" fontId="48" fillId="0" borderId="500"/>
    <xf numFmtId="323" fontId="3" fillId="23" borderId="1163" applyFill="0" applyBorder="0" applyAlignment="0">
      <alignment horizontal="centerContinuous"/>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0" fontId="85" fillId="0" borderId="1147"/>
    <xf numFmtId="235" fontId="35" fillId="0" borderId="1191">
      <alignment horizontal="right" vertical="center"/>
      <protection locked="0"/>
    </xf>
    <xf numFmtId="0" fontId="103" fillId="38" borderId="1192"/>
    <xf numFmtId="244" fontId="85" fillId="0" borderId="1193"/>
    <xf numFmtId="274" fontId="35" fillId="0" borderId="1194"/>
    <xf numFmtId="0" fontId="85" fillId="0" borderId="1195"/>
    <xf numFmtId="1" fontId="3" fillId="1" borderId="1185">
      <protection locked="0"/>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4" fontId="27" fillId="19" borderId="1184" applyNumberFormat="0" applyProtection="0">
      <alignment horizontal="left" vertical="center" indent="1"/>
    </xf>
    <xf numFmtId="311" fontId="219" fillId="0" borderId="1162" applyBorder="0">
      <protection locked="0"/>
    </xf>
    <xf numFmtId="1" fontId="3" fillId="1" borderId="1161">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0" fontId="148" fillId="0" borderId="1140" applyNumberFormat="0" applyAlignment="0" applyProtection="0">
      <alignment horizontal="left" vertical="center"/>
    </xf>
    <xf numFmtId="236" fontId="35" fillId="0" borderId="1179">
      <alignment horizontal="center"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92"/>
    <xf numFmtId="0" fontId="103" fillId="38" borderId="1180"/>
    <xf numFmtId="244" fontId="85" fillId="0" borderId="1181"/>
    <xf numFmtId="274" fontId="35" fillId="0" borderId="1182"/>
    <xf numFmtId="0" fontId="85" fillId="0" borderId="1183"/>
    <xf numFmtId="311" fontId="219" fillId="0" borderId="1174" applyBorder="0">
      <protection locked="0"/>
    </xf>
    <xf numFmtId="323" fontId="3" fillId="23" borderId="1139" applyFill="0" applyBorder="0" applyAlignment="0">
      <alignment horizontal="centerContinuous"/>
    </xf>
    <xf numFmtId="0" fontId="35" fillId="0" borderId="1191">
      <alignment vertical="center"/>
      <protection locked="0"/>
    </xf>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1"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2" fontId="35" fillId="0" borderId="1167">
      <alignment horizontal="center" vertical="center"/>
      <protection locked="0"/>
    </xf>
    <xf numFmtId="311" fontId="219" fillId="0" borderId="1138" applyBorder="0">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1" fontId="3" fillId="1" borderId="1137">
      <protection locked="0"/>
    </xf>
    <xf numFmtId="0" fontId="103" fillId="38" borderId="1168"/>
    <xf numFmtId="311" fontId="219" fillId="0" borderId="1162" applyBorder="0">
      <protection locked="0"/>
    </xf>
    <xf numFmtId="0" fontId="85" fillId="0" borderId="1183"/>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0" fontId="103" fillId="38" borderId="1168"/>
    <xf numFmtId="244" fontId="85" fillId="0" borderId="1169"/>
    <xf numFmtId="274" fontId="35" fillId="0" borderId="1182"/>
    <xf numFmtId="274" fontId="35" fillId="0" borderId="1170"/>
    <xf numFmtId="0" fontId="85" fillId="0" borderId="1171"/>
    <xf numFmtId="311" fontId="219" fillId="0" borderId="1186" applyBorder="0">
      <protection locked="0"/>
    </xf>
    <xf numFmtId="237"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4" fontId="35" fillId="0" borderId="1170"/>
    <xf numFmtId="237" fontId="35" fillId="0" borderId="1191">
      <alignment horizontal="right" vertical="center"/>
      <protection locked="0"/>
    </xf>
    <xf numFmtId="0" fontId="35" fillId="0" borderId="1179">
      <alignment vertical="center"/>
      <protection locked="0"/>
    </xf>
    <xf numFmtId="311" fontId="219" fillId="0" borderId="1138" applyBorder="0">
      <protection locked="0"/>
    </xf>
    <xf numFmtId="235" fontId="35" fillId="0" borderId="1179">
      <alignment horizontal="center" vertical="center"/>
      <protection locked="0"/>
    </xf>
    <xf numFmtId="233" fontId="35" fillId="0" borderId="1191">
      <alignment horizontal="right" vertical="center"/>
      <protection locked="0"/>
    </xf>
    <xf numFmtId="236" fontId="35" fillId="0" borderId="1191">
      <alignment horizontal="righ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91">
      <alignment horizontal="center" vertical="center"/>
      <protection locked="0"/>
    </xf>
    <xf numFmtId="15" fontId="35" fillId="0" borderId="1167">
      <alignment horizontal="center" vertical="center"/>
      <protection locked="0"/>
    </xf>
    <xf numFmtId="311" fontId="219" fillId="0" borderId="1138" applyBorder="0">
      <protection locked="0"/>
    </xf>
    <xf numFmtId="274" fontId="35" fillId="0" borderId="1182"/>
    <xf numFmtId="4" fontId="27" fillId="19" borderId="1148" applyNumberFormat="0" applyProtection="0">
      <alignment horizontal="left" vertical="center" indent="1"/>
    </xf>
    <xf numFmtId="274" fontId="35" fillId="0" borderId="1182"/>
    <xf numFmtId="323" fontId="3" fillId="23" borderId="1175" applyFill="0" applyBorder="0" applyAlignment="0">
      <alignment horizontal="centerContinuous"/>
    </xf>
    <xf numFmtId="232" fontId="35" fillId="0" borderId="1179">
      <alignment horizontal="right" vertical="center"/>
      <protection locked="0"/>
    </xf>
    <xf numFmtId="0" fontId="148" fillId="0" borderId="1188" applyNumberFormat="0" applyAlignment="0" applyProtection="0">
      <alignment horizontal="left" vertical="center"/>
    </xf>
    <xf numFmtId="240" fontId="26" fillId="0" borderId="1165" applyFill="0"/>
    <xf numFmtId="234" fontId="35" fillId="0" borderId="1191">
      <alignment horizontal="right" vertical="center"/>
      <protection locked="0"/>
    </xf>
    <xf numFmtId="0" fontId="148" fillId="0" borderId="1140" applyNumberFormat="0" applyAlignment="0" applyProtection="0">
      <alignment horizontal="left" vertical="center"/>
    </xf>
    <xf numFmtId="323" fontId="3" fillId="23" borderId="1139" applyFill="0" applyBorder="0" applyAlignment="0">
      <alignment horizontal="centerContinuous"/>
    </xf>
    <xf numFmtId="233" fontId="35" fillId="0" borderId="1167">
      <alignment horizontal="center" vertical="center"/>
      <protection locked="0"/>
    </xf>
    <xf numFmtId="311" fontId="219" fillId="0" borderId="1174" applyBorder="0">
      <protection locked="0"/>
    </xf>
    <xf numFmtId="233" fontId="35" fillId="0" borderId="1179">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0" fontId="35" fillId="0" borderId="1191">
      <alignment vertical="center"/>
      <protection locked="0"/>
    </xf>
    <xf numFmtId="244" fontId="85" fillId="0" borderId="1145"/>
    <xf numFmtId="274" fontId="35" fillId="0" borderId="1146"/>
    <xf numFmtId="0" fontId="85" fillId="0" borderId="1147"/>
    <xf numFmtId="311" fontId="219" fillId="0" borderId="1150" applyBorder="0">
      <protection locked="0"/>
    </xf>
    <xf numFmtId="1" fontId="3" fillId="1" borderId="1149">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44" fontId="85" fillId="0" borderId="1157"/>
    <xf numFmtId="274" fontId="35" fillId="0" borderId="1158"/>
    <xf numFmtId="0" fontId="85" fillId="0" borderId="1159"/>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232" fontId="35" fillId="0" borderId="1191">
      <alignment horizontal="center" vertical="center"/>
      <protection locked="0"/>
    </xf>
    <xf numFmtId="235" fontId="35" fillId="0" borderId="1191">
      <alignment horizontal="center" vertical="center"/>
      <protection locked="0"/>
    </xf>
    <xf numFmtId="311" fontId="219" fillId="0" borderId="1150" applyBorder="0">
      <protection locked="0"/>
    </xf>
    <xf numFmtId="0" fontId="103" fillId="38" borderId="1192"/>
    <xf numFmtId="233" fontId="35" fillId="0" borderId="1179">
      <alignment horizontal="right" vertical="center"/>
      <protection locked="0"/>
    </xf>
    <xf numFmtId="235" fontId="35" fillId="0" borderId="1179">
      <alignment horizontal="right" vertical="center"/>
      <protection locked="0"/>
    </xf>
    <xf numFmtId="0" fontId="103" fillId="38" borderId="1180"/>
    <xf numFmtId="236"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4" fontId="35" fillId="0" borderId="1179">
      <alignment horizontal="center" vertical="center"/>
      <protection locked="0"/>
    </xf>
    <xf numFmtId="0" fontId="35" fillId="0" borderId="1179">
      <alignment vertical="center"/>
      <protection locked="0"/>
    </xf>
    <xf numFmtId="244" fontId="85" fillId="0" borderId="1193"/>
    <xf numFmtId="233"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32" fontId="35" fillId="0" borderId="1191">
      <alignment horizontal="right" vertical="center"/>
      <protection locked="0"/>
    </xf>
    <xf numFmtId="274" fontId="35" fillId="0" borderId="1194"/>
    <xf numFmtId="274" fontId="35" fillId="0" borderId="1158"/>
    <xf numFmtId="0" fontId="85" fillId="0" borderId="1159"/>
    <xf numFmtId="0" fontId="148" fillId="0" borderId="1152" applyNumberFormat="0" applyAlignment="0" applyProtection="0">
      <alignment horizontal="left" vertical="center"/>
    </xf>
    <xf numFmtId="323" fontId="3" fillId="23" borderId="1151" applyFill="0" applyBorder="0" applyAlignment="0">
      <alignment horizontal="centerContinuous"/>
    </xf>
    <xf numFmtId="311" fontId="219" fillId="0" borderId="1150" applyBorder="0">
      <protection locked="0"/>
    </xf>
    <xf numFmtId="0" fontId="85" fillId="0" borderId="1195"/>
    <xf numFmtId="0" fontId="95" fillId="0" borderId="1190" applyNumberFormat="0" applyFill="0" applyAlignment="0" applyProtection="0"/>
    <xf numFmtId="237" fontId="35" fillId="0" borderId="1191">
      <alignment horizontal="right" vertical="center"/>
      <protection locked="0"/>
    </xf>
    <xf numFmtId="311" fontId="219" fillId="0" borderId="1162" applyBorder="0">
      <protection locked="0"/>
    </xf>
    <xf numFmtId="244" fontId="85" fillId="0" borderId="1181"/>
    <xf numFmtId="234"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0" fontId="26" fillId="0" borderId="1165" applyFill="0"/>
    <xf numFmtId="274" fontId="35" fillId="0" borderId="1170"/>
    <xf numFmtId="0" fontId="85" fillId="0" borderId="1171"/>
    <xf numFmtId="0" fontId="148" fillId="0" borderId="1164" applyNumberFormat="0" applyAlignment="0" applyProtection="0">
      <alignment horizontal="left" vertical="center"/>
    </xf>
    <xf numFmtId="323" fontId="3" fillId="23" borderId="1163" applyFill="0" applyBorder="0" applyAlignment="0">
      <alignment horizontal="centerContinuous"/>
    </xf>
    <xf numFmtId="311" fontId="219" fillId="0" borderId="1162" applyBorder="0">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81"/>
    <xf numFmtId="274" fontId="35" fillId="0" borderId="1182"/>
    <xf numFmtId="0" fontId="85" fillId="0" borderId="1183"/>
    <xf numFmtId="0" fontId="148" fillId="0" borderId="1188" applyNumberFormat="0" applyAlignment="0" applyProtection="0">
      <alignment horizontal="left" vertical="center"/>
    </xf>
    <xf numFmtId="311" fontId="219" fillId="0" borderId="1186" applyBorder="0">
      <protection locked="0"/>
    </xf>
    <xf numFmtId="4" fontId="27" fillId="19" borderId="1196" applyNumberFormat="0" applyProtection="0">
      <alignment horizontal="left" vertical="center" indent="1"/>
    </xf>
    <xf numFmtId="311" fontId="219" fillId="0" borderId="1174" applyBorder="0">
      <protection locked="0"/>
    </xf>
    <xf numFmtId="274" fontId="35" fillId="0" borderId="1194"/>
    <xf numFmtId="232"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0" fontId="26" fillId="0" borderId="1177" applyFill="0"/>
    <xf numFmtId="274" fontId="35" fillId="0" borderId="1182"/>
    <xf numFmtId="0" fontId="85" fillId="0" borderId="1183"/>
    <xf numFmtId="0" fontId="148" fillId="0" borderId="1176" applyNumberFormat="0" applyAlignment="0" applyProtection="0">
      <alignment horizontal="left" vertical="center"/>
    </xf>
    <xf numFmtId="323" fontId="3" fillId="23" borderId="1175" applyFill="0" applyBorder="0" applyAlignment="0">
      <alignment horizontal="centerContinuous"/>
    </xf>
    <xf numFmtId="311" fontId="219" fillId="0" borderId="1174" applyBorder="0">
      <protection locked="0"/>
    </xf>
    <xf numFmtId="4" fontId="27" fillId="19" borderId="1196" applyNumberFormat="0" applyProtection="0">
      <alignment horizontal="left" vertical="center" indent="1"/>
    </xf>
    <xf numFmtId="311"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74" fontId="35" fillId="0" borderId="1182"/>
    <xf numFmtId="0" fontId="85" fillId="0" borderId="1183"/>
    <xf numFmtId="311" fontId="219" fillId="0" borderId="1174" applyBorder="0">
      <protection locked="0"/>
    </xf>
    <xf numFmtId="274" fontId="35" fillId="0" borderId="1194"/>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0" fontId="26" fillId="0" borderId="1189" applyFill="0"/>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1" fontId="3" fillId="1" borderId="1358">
      <protection locked="0"/>
    </xf>
    <xf numFmtId="0" fontId="118" fillId="21" borderId="853"/>
    <xf numFmtId="274" fontId="35" fillId="0" borderId="1271"/>
    <xf numFmtId="240" fontId="26" fillId="0" borderId="1266" applyFill="0"/>
    <xf numFmtId="49" fontId="100" fillId="47" borderId="853">
      <alignment horizontal="center"/>
    </xf>
    <xf numFmtId="271" fontId="115" fillId="18" borderId="1203">
      <alignment horizontal="right"/>
    </xf>
    <xf numFmtId="202" fontId="115" fillId="18" borderId="1203">
      <alignment horizontal="right"/>
      <protection hidden="1"/>
    </xf>
    <xf numFmtId="270" fontId="115" fillId="46" borderId="1203">
      <protection hidden="1"/>
    </xf>
    <xf numFmtId="269" fontId="115" fillId="45" borderId="1203">
      <protection hidden="1"/>
    </xf>
    <xf numFmtId="240" fontId="26" fillId="0" borderId="1362" applyFill="0"/>
    <xf numFmtId="244" fontId="85" fillId="0" borderId="1208"/>
    <xf numFmtId="0" fontId="104" fillId="43" borderId="853" applyProtection="0"/>
    <xf numFmtId="0" fontId="103" fillId="38" borderId="1317"/>
    <xf numFmtId="0" fontId="103" fillId="38" borderId="1206"/>
    <xf numFmtId="236" fontId="35" fillId="0" borderId="1268">
      <alignment horizontal="center" vertical="center"/>
      <protection locked="0"/>
    </xf>
    <xf numFmtId="235"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232" fontId="35" fillId="0" borderId="1316">
      <alignment horizontal="right" vertical="center"/>
      <protection locked="0"/>
    </xf>
    <xf numFmtId="233" fontId="35" fillId="0" borderId="1316">
      <alignment horizontal="center" vertical="center"/>
      <protection locked="0"/>
    </xf>
    <xf numFmtId="244" fontId="85" fillId="0" borderId="1342"/>
    <xf numFmtId="233" fontId="35" fillId="0" borderId="1340">
      <alignment horizontal="center" vertical="center"/>
      <protection locked="0"/>
    </xf>
    <xf numFmtId="233" fontId="35" fillId="0" borderId="1244">
      <alignment horizontal="right" vertical="center"/>
      <protection locked="0"/>
    </xf>
    <xf numFmtId="236" fontId="35" fillId="0" borderId="1244">
      <alignment horizontal="center" vertical="center"/>
      <protection locked="0"/>
    </xf>
    <xf numFmtId="15" fontId="35" fillId="0" borderId="1244">
      <alignment horizontal="center" vertical="center"/>
      <protection locked="0"/>
    </xf>
    <xf numFmtId="232"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3"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3" fontId="35" fillId="0" borderId="1352">
      <alignment horizontal="right" vertical="center"/>
      <protection locked="0"/>
    </xf>
    <xf numFmtId="236"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6" fontId="35" fillId="0" borderId="1304">
      <alignment horizontal="right" vertical="center"/>
      <protection locked="0"/>
    </xf>
    <xf numFmtId="234" fontId="35" fillId="0" borderId="1327">
      <alignment horizontal="center" vertical="center"/>
      <protection locked="0"/>
    </xf>
    <xf numFmtId="235" fontId="35" fillId="0" borderId="1327">
      <alignment horizontal="center"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6" fontId="35" fillId="0" borderId="1327">
      <alignment horizontal="right" vertical="center"/>
      <protection locked="0"/>
    </xf>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40" fontId="26" fillId="0" borderId="1374" applyFill="0"/>
    <xf numFmtId="3" fontId="79" fillId="10" borderId="1236" applyFont="0" applyAlignment="0" applyProtection="0"/>
    <xf numFmtId="244" fontId="85" fillId="0" borderId="1282"/>
    <xf numFmtId="270" fontId="115" fillId="46" borderId="1203">
      <protection hidden="1"/>
    </xf>
    <xf numFmtId="240" fontId="26" fillId="0" borderId="1314" applyFill="0"/>
    <xf numFmtId="0" fontId="35" fillId="0" borderId="1203" applyNumberFormat="0" applyFill="0" applyAlignment="0" applyProtection="0"/>
    <xf numFmtId="0" fontId="95" fillId="0" borderId="1255" applyNumberFormat="0" applyFill="0" applyAlignment="0" applyProtection="0"/>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5"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6" fontId="35" fillId="0" borderId="1231">
      <alignment horizontal="center"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44"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32"/>
    <xf numFmtId="240" fontId="26" fillId="0" borderId="1278" applyFill="0"/>
    <xf numFmtId="274" fontId="35" fillId="0" borderId="1283"/>
    <xf numFmtId="0" fontId="103" fillId="38" borderId="1206"/>
    <xf numFmtId="244" fontId="85" fillId="0" borderId="1233"/>
    <xf numFmtId="0" fontId="148" fillId="0" borderId="1349" applyNumberFormat="0" applyAlignment="0" applyProtection="0">
      <alignment horizontal="left" vertical="center"/>
    </xf>
    <xf numFmtId="244" fontId="85" fillId="0" borderId="1208"/>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234" fontId="35" fillId="0" borderId="1364">
      <alignment horizontal="right" vertical="center"/>
      <protection locked="0"/>
    </xf>
    <xf numFmtId="232" fontId="35" fillId="0" borderId="1377">
      <alignment horizontal="center" vertical="center"/>
      <protection locked="0"/>
    </xf>
    <xf numFmtId="236" fontId="35" fillId="0" borderId="1377">
      <alignment horizontal="center" vertical="center"/>
      <protection locked="0"/>
    </xf>
    <xf numFmtId="0" fontId="35" fillId="0" borderId="1352">
      <alignment vertical="center"/>
      <protection locked="0"/>
    </xf>
    <xf numFmtId="236"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09"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0" fontId="26" fillId="0" borderId="1229" applyFill="0"/>
    <xf numFmtId="274" fontId="35" fillId="0" borderId="1234"/>
    <xf numFmtId="311"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3"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3" fontId="35" fillId="0" borderId="1327">
      <alignment horizontal="right" vertical="center"/>
      <protection locked="0"/>
    </xf>
    <xf numFmtId="235" fontId="35" fillId="0" borderId="1327">
      <alignment horizontal="right" vertical="center"/>
      <protection locked="0"/>
    </xf>
    <xf numFmtId="240" fontId="26" fillId="0" borderId="1153" applyFill="0"/>
    <xf numFmtId="274" fontId="35" fillId="0" borderId="1210"/>
    <xf numFmtId="0" fontId="103" fillId="38" borderId="1328"/>
    <xf numFmtId="244" fontId="85" fillId="0" borderId="1329"/>
    <xf numFmtId="274"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2" fontId="35" fillId="0" borderId="1327">
      <alignment horizontal="center" vertical="center"/>
      <protection locked="0"/>
    </xf>
    <xf numFmtId="234" fontId="35" fillId="0" borderId="1327">
      <alignment horizontal="center" vertical="center"/>
      <protection locked="0"/>
    </xf>
    <xf numFmtId="237" fontId="35" fillId="0" borderId="1327">
      <alignment horizontal="right" vertical="center"/>
      <protection locked="0"/>
    </xf>
    <xf numFmtId="0" fontId="85" fillId="0" borderId="1260"/>
    <xf numFmtId="168" fontId="3" fillId="8" borderId="853" applyNumberFormat="0" applyFont="0" applyBorder="0" applyAlignment="0" applyProtection="0"/>
    <xf numFmtId="323" fontId="3" fillId="23" borderId="1276" applyFill="0" applyBorder="0" applyAlignment="0">
      <alignment horizontal="centerContinuous"/>
    </xf>
    <xf numFmtId="0" fontId="85" fillId="0" borderId="1331"/>
    <xf numFmtId="0" fontId="35" fillId="0" borderId="1316">
      <alignment vertical="center"/>
      <protection locked="0"/>
    </xf>
    <xf numFmtId="234" fontId="35" fillId="0" borderId="1327">
      <alignment horizontal="right" vertical="center"/>
      <protection locked="0"/>
    </xf>
    <xf numFmtId="274" fontId="35" fillId="0" borderId="1319"/>
    <xf numFmtId="185" fontId="47" fillId="57" borderId="1236" applyFont="0" applyFill="0" applyBorder="0" applyAlignment="0" applyProtection="0">
      <protection locked="0"/>
    </xf>
    <xf numFmtId="10" fontId="3" fillId="57" borderId="1236" applyNumberFormat="0" applyFont="0" applyBorder="0" applyAlignment="0" applyProtection="0">
      <protection locked="0"/>
    </xf>
    <xf numFmtId="235" fontId="35" fillId="0" borderId="1364">
      <alignment horizontal="right" vertical="center"/>
      <protection locked="0"/>
    </xf>
    <xf numFmtId="309" fontId="156" fillId="6" borderId="1236"/>
    <xf numFmtId="175" fontId="3" fillId="9" borderId="1202" applyNumberFormat="0" applyFont="0" applyBorder="0" applyAlignment="0">
      <alignment horizontal="centerContinuous"/>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0" fontId="35" fillId="0" borderId="1316">
      <alignment vertical="center"/>
      <protection locked="0"/>
    </xf>
    <xf numFmtId="237" fontId="35" fillId="0" borderId="1316">
      <alignment horizontal="right" vertical="center"/>
      <protection locked="0"/>
    </xf>
    <xf numFmtId="0" fontId="85" fillId="0" borderId="1235"/>
    <xf numFmtId="237"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311" fontId="219" fillId="0" borderId="1275" applyBorder="0">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323" fontId="3" fillId="23" borderId="1252" applyFill="0" applyBorder="0" applyAlignment="0">
      <alignment horizontal="centerContinuous"/>
    </xf>
    <xf numFmtId="233" fontId="35" fillId="0" borderId="1304">
      <alignment horizontal="right" vertical="center"/>
      <protection locked="0"/>
    </xf>
    <xf numFmtId="234" fontId="35" fillId="0" borderId="1304">
      <alignment horizontal="right" vertical="center"/>
      <protection locked="0"/>
    </xf>
    <xf numFmtId="1" fontId="3" fillId="1" borderId="1274">
      <protection locked="0"/>
    </xf>
    <xf numFmtId="244" fontId="85" fillId="0" borderId="1306"/>
    <xf numFmtId="311"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4"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4" fontId="35" fillId="0" borderId="1304">
      <alignment horizontal="right" vertical="center"/>
      <protection locked="0"/>
    </xf>
    <xf numFmtId="0" fontId="103" fillId="38" borderId="1305"/>
    <xf numFmtId="244" fontId="85" fillId="0" borderId="1329"/>
    <xf numFmtId="202"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6" fontId="35" fillId="0" borderId="1364">
      <alignment horizontal="center" vertical="center"/>
      <protection locked="0"/>
    </xf>
    <xf numFmtId="232" fontId="35" fillId="0" borderId="1364">
      <alignment horizontal="right" vertical="center"/>
      <protection locked="0"/>
    </xf>
    <xf numFmtId="175" fontId="46" fillId="0" borderId="853"/>
    <xf numFmtId="234" fontId="35" fillId="0" borderId="1340">
      <alignment horizontal="center" vertical="center"/>
      <protection locked="0"/>
    </xf>
    <xf numFmtId="4" fontId="27" fillId="19" borderId="1321" applyNumberFormat="0" applyProtection="0">
      <alignment horizontal="left" vertical="center" indent="1"/>
    </xf>
    <xf numFmtId="311" fontId="219" fillId="0" borderId="1299" applyBorder="0">
      <protection locked="0"/>
    </xf>
    <xf numFmtId="232"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1" fontId="3" fillId="1" borderId="1250">
      <protection locked="0"/>
    </xf>
    <xf numFmtId="235" fontId="35" fillId="0" borderId="1280">
      <alignment horizontal="center" vertical="center"/>
      <protection locked="0"/>
    </xf>
    <xf numFmtId="0" fontId="103" fillId="38" borderId="1281"/>
    <xf numFmtId="274" fontId="35" fillId="0" borderId="1283"/>
    <xf numFmtId="0" fontId="85" fillId="0" borderId="1284"/>
    <xf numFmtId="234" fontId="35" fillId="0" borderId="1352">
      <alignment horizontal="center" vertical="center"/>
      <protection locked="0"/>
    </xf>
    <xf numFmtId="0" fontId="85" fillId="0" borderId="1320"/>
    <xf numFmtId="237" fontId="35" fillId="0" borderId="1304">
      <alignment horizontal="right" vertical="center"/>
      <protection locked="0"/>
    </xf>
    <xf numFmtId="0" fontId="95" fillId="0" borderId="1279" applyNumberFormat="0" applyFill="0" applyAlignment="0" applyProtection="0"/>
    <xf numFmtId="0" fontId="85" fillId="0" borderId="1212"/>
    <xf numFmtId="232" fontId="35" fillId="0" borderId="1280">
      <alignment horizontal="center" vertical="center"/>
      <protection locked="0"/>
    </xf>
    <xf numFmtId="233" fontId="35" fillId="0" borderId="1280">
      <alignment horizontal="center" vertical="center"/>
      <protection locked="0"/>
    </xf>
    <xf numFmtId="235"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74" fontId="35" fillId="0" borderId="1307"/>
    <xf numFmtId="274"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6" fontId="35" fillId="0" borderId="1364">
      <alignment horizontal="center" vertical="center"/>
      <protection locked="0"/>
    </xf>
    <xf numFmtId="323" fontId="3" fillId="23" borderId="1227" applyFill="0" applyBorder="0" applyAlignment="0">
      <alignment horizontal="centerContinuous"/>
    </xf>
    <xf numFmtId="232" fontId="35" fillId="0" borderId="1244">
      <alignment horizontal="right"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09" fontId="156" fillId="6" borderId="1236"/>
    <xf numFmtId="0" fontId="85" fillId="0" borderId="1260"/>
    <xf numFmtId="234" fontId="35" fillId="0" borderId="1280">
      <alignment horizontal="center" vertical="center"/>
      <protection locked="0"/>
    </xf>
    <xf numFmtId="244" fontId="85" fillId="0" borderId="1318"/>
    <xf numFmtId="237" fontId="35" fillId="0" borderId="1340">
      <alignment horizontal="right" vertical="center"/>
      <protection locked="0"/>
    </xf>
    <xf numFmtId="234"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6" fontId="35" fillId="0" borderId="1316">
      <alignment horizontal="center" vertical="center"/>
      <protection locked="0"/>
    </xf>
    <xf numFmtId="233" fontId="35" fillId="0" borderId="1316">
      <alignment horizontal="center" vertical="center"/>
      <protection locked="0"/>
    </xf>
    <xf numFmtId="323" fontId="3" fillId="23" borderId="1300" applyFill="0" applyBorder="0" applyAlignment="0">
      <alignment horizontal="centerContinuous"/>
    </xf>
    <xf numFmtId="236" fontId="35" fillId="0" borderId="1316">
      <alignment horizontal="center" vertical="center"/>
      <protection locked="0"/>
    </xf>
    <xf numFmtId="237"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3" fontId="3" fillId="23" borderId="1199" applyFill="0" applyBorder="0" applyAlignment="0">
      <alignment horizontal="centerContinuous"/>
    </xf>
    <xf numFmtId="235" fontId="35" fillId="0" borderId="1244">
      <alignment horizontal="right" vertical="center"/>
      <protection locked="0"/>
    </xf>
    <xf numFmtId="237" fontId="35" fillId="0" borderId="1377">
      <alignment horizontal="right" vertical="center"/>
      <protection locked="0"/>
    </xf>
    <xf numFmtId="232" fontId="35" fillId="0" borderId="1352">
      <alignment horizontal="right" vertical="center"/>
      <protection locked="0"/>
    </xf>
    <xf numFmtId="232" fontId="35" fillId="0" borderId="1316">
      <alignment horizontal="right" vertical="center"/>
      <protection locked="0"/>
    </xf>
    <xf numFmtId="232" fontId="35" fillId="0" borderId="1352">
      <alignment horizontal="center" vertical="center"/>
      <protection locked="0"/>
    </xf>
    <xf numFmtId="311" fontId="219" fillId="0" borderId="1226" applyBorder="0">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6" fontId="35" fillId="0" borderId="1231">
      <alignment horizontal="center"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1" fontId="3" fillId="1" borderId="1225">
      <protection locked="0"/>
    </xf>
    <xf numFmtId="0" fontId="103" fillId="38" borderId="1232"/>
    <xf numFmtId="311" fontId="219" fillId="0" borderId="1226" applyBorder="0">
      <protection locked="0"/>
    </xf>
    <xf numFmtId="234" fontId="35" fillId="0" borderId="1377">
      <alignment horizontal="right" vertical="center"/>
      <protection locked="0"/>
    </xf>
    <xf numFmtId="232" fontId="35" fillId="0" borderId="1316">
      <alignment horizontal="right" vertical="center"/>
      <protection locked="0"/>
    </xf>
    <xf numFmtId="234" fontId="35" fillId="0" borderId="1327">
      <alignment horizontal="center" vertical="center"/>
      <protection locked="0"/>
    </xf>
    <xf numFmtId="0" fontId="88" fillId="0" borderId="1202"/>
    <xf numFmtId="237" fontId="35" fillId="0" borderId="1256">
      <alignment horizontal="righ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0" fontId="103" fillId="38" borderId="1232"/>
    <xf numFmtId="244" fontId="85" fillId="0" borderId="1233"/>
    <xf numFmtId="274" fontId="35" fillId="0" borderId="1259"/>
    <xf numFmtId="4" fontId="27" fillId="19" borderId="1369" applyNumberFormat="0" applyProtection="0">
      <alignment horizontal="left" vertical="center" indent="1"/>
    </xf>
    <xf numFmtId="311" fontId="219" fillId="0" borderId="1347" applyBorder="0">
      <protection locked="0"/>
    </xf>
    <xf numFmtId="274" fontId="35" fillId="0" borderId="1234"/>
    <xf numFmtId="232" fontId="35" fillId="0" borderId="1327">
      <alignment horizontal="center" vertical="center"/>
      <protection locked="0"/>
    </xf>
    <xf numFmtId="233" fontId="35" fillId="0" borderId="1316">
      <alignment horizontal="center" vertical="center"/>
      <protection locked="0"/>
    </xf>
    <xf numFmtId="274" fontId="35" fillId="0" borderId="1355"/>
    <xf numFmtId="311" fontId="219" fillId="0" borderId="1311" applyBorder="0">
      <protection locked="0"/>
    </xf>
    <xf numFmtId="0" fontId="147" fillId="10" borderId="853">
      <alignment horizontal="right"/>
    </xf>
    <xf numFmtId="235" fontId="35" fillId="0" borderId="1304">
      <alignment horizontal="right" vertical="center"/>
      <protection locked="0"/>
    </xf>
    <xf numFmtId="235" fontId="35" fillId="0" borderId="1316">
      <alignment horizontal="right" vertical="center"/>
      <protection locked="0"/>
    </xf>
    <xf numFmtId="233" fontId="35" fillId="0" borderId="1256">
      <alignment horizontal="center" vertical="center"/>
      <protection locked="0"/>
    </xf>
    <xf numFmtId="235" fontId="35" fillId="0" borderId="1280">
      <alignment horizontal="right" vertical="center"/>
      <protection locked="0"/>
    </xf>
    <xf numFmtId="8" fontId="141" fillId="0" borderId="1211">
      <protection locked="0"/>
    </xf>
    <xf numFmtId="0" fontId="95" fillId="0" borderId="1279" applyNumberFormat="0" applyFill="0" applyAlignment="0" applyProtection="0"/>
    <xf numFmtId="236" fontId="35" fillId="0" borderId="1293">
      <alignment horizontal="right" vertical="center"/>
      <protection locked="0"/>
    </xf>
    <xf numFmtId="0" fontId="35" fillId="0" borderId="1244">
      <alignment vertical="center"/>
      <protection locked="0"/>
    </xf>
    <xf numFmtId="232" fontId="35" fillId="0" borderId="1244">
      <alignment horizontal="center" vertical="center"/>
      <protection locked="0"/>
    </xf>
    <xf numFmtId="236" fontId="35" fillId="0" borderId="1244">
      <alignment horizontal="right" vertical="center"/>
      <protection locked="0"/>
    </xf>
    <xf numFmtId="4" fontId="27" fillId="19" borderId="1261" applyNumberFormat="0" applyProtection="0">
      <alignment horizontal="left" vertical="center" indent="1"/>
    </xf>
    <xf numFmtId="311" fontId="219" fillId="0" borderId="1198" applyBorder="0">
      <protection locked="0"/>
    </xf>
    <xf numFmtId="232" fontId="35" fillId="0" borderId="1256">
      <alignment horizontal="center" vertical="center"/>
      <protection locked="0"/>
    </xf>
    <xf numFmtId="236" fontId="35" fillId="0" borderId="1244">
      <alignment horizontal="center" vertical="center"/>
      <protection locked="0"/>
    </xf>
    <xf numFmtId="237" fontId="35" fillId="0" borderId="1364">
      <alignment horizontal="right" vertical="center"/>
      <protection locked="0"/>
    </xf>
    <xf numFmtId="202" fontId="115" fillId="18" borderId="1203">
      <alignment horizontal="right"/>
      <protection hidden="1"/>
    </xf>
    <xf numFmtId="1" fontId="3" fillId="1" borderId="1089">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274"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1" fontId="219" fillId="0" borderId="1299" applyBorder="0">
      <protection locked="0"/>
    </xf>
    <xf numFmtId="311" fontId="219" fillId="0" borderId="1198" applyBorder="0">
      <protection locked="0"/>
    </xf>
    <xf numFmtId="240" fontId="26" fillId="0" borderId="1302" applyFill="0"/>
    <xf numFmtId="15" fontId="35" fillId="0" borderId="1352">
      <alignment horizontal="center" vertical="center"/>
      <protection locked="0"/>
    </xf>
    <xf numFmtId="232" fontId="35" fillId="0" borderId="1256">
      <alignment horizontal="right" vertical="center"/>
      <protection locked="0"/>
    </xf>
    <xf numFmtId="236" fontId="35" fillId="0" borderId="1231">
      <alignment horizontal="center" vertical="center"/>
      <protection locked="0"/>
    </xf>
    <xf numFmtId="237" fontId="35" fillId="0" borderId="1231">
      <alignment horizontal="right" vertical="center"/>
      <protection locked="0"/>
    </xf>
    <xf numFmtId="234" fontId="35" fillId="0" borderId="1231">
      <alignment horizontal="right" vertical="center"/>
      <protection locked="0"/>
    </xf>
    <xf numFmtId="244" fontId="85" fillId="0" borderId="1258"/>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0" fontId="85" fillId="0" borderId="1331"/>
    <xf numFmtId="323" fontId="3" fillId="23" borderId="1323" applyFill="0" applyBorder="0" applyAlignment="0">
      <alignment horizontal="centerContinuous"/>
    </xf>
    <xf numFmtId="274" fontId="35" fillId="0" borderId="1355"/>
    <xf numFmtId="274" fontId="35" fillId="0" borderId="1234"/>
    <xf numFmtId="271" fontId="115" fillId="18" borderId="1203">
      <alignment horizontal="right"/>
    </xf>
    <xf numFmtId="4" fontId="27" fillId="19" borderId="1321" applyNumberFormat="0" applyProtection="0">
      <alignment horizontal="left" vertical="center" indent="1"/>
    </xf>
    <xf numFmtId="235" fontId="35" fillId="0" borderId="1280">
      <alignment horizontal="right" vertical="center"/>
      <protection locked="0"/>
    </xf>
    <xf numFmtId="4" fontId="27" fillId="19" borderId="1309" applyNumberFormat="0" applyProtection="0">
      <alignment horizontal="left" vertical="center" indent="1"/>
    </xf>
    <xf numFmtId="232" fontId="35" fillId="0" borderId="1304">
      <alignment horizontal="right" vertical="center"/>
      <protection locked="0"/>
    </xf>
    <xf numFmtId="244" fontId="85" fillId="0" borderId="1233"/>
    <xf numFmtId="0" fontId="85" fillId="0" borderId="1235"/>
    <xf numFmtId="235"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1" fontId="219" fillId="0" borderId="1226" applyBorder="0">
      <protection locked="0"/>
    </xf>
    <xf numFmtId="234" fontId="35" fillId="0" borderId="1256">
      <alignment horizontal="right" vertical="center"/>
      <protection locked="0"/>
    </xf>
    <xf numFmtId="244" fontId="85" fillId="0" borderId="1258"/>
    <xf numFmtId="233" fontId="35" fillId="0" borderId="1352">
      <alignment horizontal="center" vertical="center"/>
      <protection locked="0"/>
    </xf>
    <xf numFmtId="10" fontId="3" fillId="64" borderId="853" applyNumberFormat="0" applyBorder="0" applyAlignment="0" applyProtection="0"/>
    <xf numFmtId="233" fontId="35" fillId="0" borderId="1244">
      <alignment horizontal="center" vertical="center"/>
      <protection locked="0"/>
    </xf>
    <xf numFmtId="236"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4"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74"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4" fontId="85" fillId="0" borderId="1258"/>
    <xf numFmtId="311" fontId="219" fillId="0" borderId="1198" applyBorder="0">
      <protection locked="0"/>
    </xf>
    <xf numFmtId="4" fontId="27" fillId="19" borderId="1224" applyNumberFormat="0" applyProtection="0">
      <alignment horizontal="left" vertical="center" indent="1"/>
    </xf>
    <xf numFmtId="234" fontId="35" fillId="0" borderId="1327">
      <alignment horizontal="right" vertical="center"/>
      <protection locked="0"/>
    </xf>
    <xf numFmtId="244" fontId="85" fillId="0" borderId="1342"/>
    <xf numFmtId="0" fontId="91" fillId="0" borderId="1203" applyNumberFormat="0" applyFill="0" applyBorder="0" applyAlignment="0" applyProtection="0"/>
    <xf numFmtId="235" fontId="35" fillId="0" borderId="1340">
      <alignment horizontal="center" vertical="center"/>
      <protection locked="0"/>
    </xf>
    <xf numFmtId="232" fontId="35" fillId="0" borderId="1231">
      <alignment horizontal="right" vertical="center"/>
      <protection locked="0"/>
    </xf>
    <xf numFmtId="235"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44" fontId="85" fillId="0" borderId="1366"/>
    <xf numFmtId="237" fontId="35" fillId="0" borderId="1364">
      <alignment horizontal="right" vertical="center"/>
      <protection locked="0"/>
    </xf>
    <xf numFmtId="0" fontId="103" fillId="38" borderId="1365"/>
    <xf numFmtId="235" fontId="35" fillId="0" borderId="1327">
      <alignment horizontal="center" vertical="center"/>
      <protection locked="0"/>
    </xf>
    <xf numFmtId="274" fontId="35" fillId="0" borderId="1210"/>
    <xf numFmtId="236" fontId="35" fillId="0" borderId="1304">
      <alignment horizontal="right" vertical="center"/>
      <protection locked="0"/>
    </xf>
    <xf numFmtId="235" fontId="35" fillId="0" borderId="1304">
      <alignment horizontal="right" vertical="center"/>
      <protection locked="0"/>
    </xf>
    <xf numFmtId="0" fontId="85" fillId="0" borderId="1212"/>
    <xf numFmtId="15" fontId="35" fillId="0" borderId="1280">
      <alignment horizontal="center" vertical="center"/>
      <protection locked="0"/>
    </xf>
    <xf numFmtId="236" fontId="35" fillId="0" borderId="1280">
      <alignment horizontal="right" vertical="center"/>
      <protection locked="0"/>
    </xf>
    <xf numFmtId="0" fontId="148" fillId="0" borderId="1228" applyNumberFormat="0" applyAlignment="0" applyProtection="0">
      <alignment horizontal="left" vertical="center"/>
    </xf>
    <xf numFmtId="236" fontId="35" fillId="0" borderId="1352">
      <alignment horizontal="center" vertical="center"/>
      <protection locked="0"/>
    </xf>
    <xf numFmtId="234" fontId="35" fillId="0" borderId="1340">
      <alignment horizontal="right" vertical="center"/>
      <protection locked="0"/>
    </xf>
    <xf numFmtId="175" fontId="43" fillId="0" borderId="1236" applyBorder="0"/>
    <xf numFmtId="0" fontId="95" fillId="0" borderId="1315" applyNumberFormat="0" applyFill="0" applyAlignment="0" applyProtection="0"/>
    <xf numFmtId="232" fontId="35" fillId="0" borderId="1316">
      <alignment horizontal="center" vertical="center"/>
      <protection locked="0"/>
    </xf>
    <xf numFmtId="274" fontId="35" fillId="0" borderId="1259"/>
    <xf numFmtId="232" fontId="35" fillId="0" borderId="1256">
      <alignment horizontal="center" vertical="center"/>
      <protection locked="0"/>
    </xf>
    <xf numFmtId="235" fontId="35" fillId="0" borderId="1256">
      <alignment horizontal="center" vertical="center"/>
      <protection locked="0"/>
    </xf>
    <xf numFmtId="235" fontId="35" fillId="0" borderId="1231">
      <alignment horizontal="center" vertical="center"/>
      <protection locked="0"/>
    </xf>
    <xf numFmtId="0" fontId="35" fillId="0" borderId="1231">
      <alignment vertical="center"/>
      <protection locked="0"/>
    </xf>
    <xf numFmtId="236" fontId="35" fillId="0" borderId="1231">
      <alignment horizontal="right" vertical="center"/>
      <protection locked="0"/>
    </xf>
    <xf numFmtId="233" fontId="35" fillId="0" borderId="1231">
      <alignment horizontal="right" vertical="center"/>
      <protection locked="0"/>
    </xf>
    <xf numFmtId="235" fontId="35" fillId="0" borderId="1231">
      <alignment horizontal="right" vertical="center"/>
      <protection locked="0"/>
    </xf>
    <xf numFmtId="240" fontId="26" fillId="0" borderId="1254" applyFill="0"/>
    <xf numFmtId="236" fontId="35" fillId="0" borderId="1327">
      <alignment horizontal="center" vertical="center"/>
      <protection locked="0"/>
    </xf>
    <xf numFmtId="274" fontId="35" fillId="0" borderId="1307"/>
    <xf numFmtId="0" fontId="35" fillId="0" borderId="1236" applyFill="0">
      <alignment horizontal="center" vertical="center"/>
    </xf>
    <xf numFmtId="15" fontId="35" fillId="0" borderId="1327">
      <alignment horizontal="center" vertical="center"/>
      <protection locked="0"/>
    </xf>
    <xf numFmtId="237"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2" fontId="35" fillId="0" borderId="1316">
      <alignment horizontal="right" vertical="center"/>
      <protection locked="0"/>
    </xf>
    <xf numFmtId="274" fontId="35" fillId="0" borderId="1247"/>
    <xf numFmtId="4" fontId="27" fillId="19" borderId="1224" applyNumberFormat="0" applyProtection="0">
      <alignment horizontal="left" vertical="center" indent="1"/>
    </xf>
    <xf numFmtId="233" fontId="35" fillId="0" borderId="1244">
      <alignment horizontal="center" vertical="center"/>
      <protection locked="0"/>
    </xf>
    <xf numFmtId="0" fontId="85" fillId="0" borderId="1248"/>
    <xf numFmtId="311" fontId="219" fillId="0" borderId="1198" applyBorder="0">
      <protection locked="0"/>
    </xf>
    <xf numFmtId="232" fontId="35" fillId="0" borderId="1352">
      <alignment horizontal="right" vertical="center"/>
      <protection locked="0"/>
    </xf>
    <xf numFmtId="244" fontId="85" fillId="0" borderId="1208"/>
    <xf numFmtId="311" fontId="219" fillId="0" borderId="1275" applyBorder="0">
      <protection locked="0"/>
    </xf>
    <xf numFmtId="4" fontId="27" fillId="19" borderId="1224" applyNumberFormat="0" applyProtection="0">
      <alignment horizontal="left" vertical="center" indent="1"/>
    </xf>
    <xf numFmtId="232" fontId="35" fillId="0" borderId="1340">
      <alignment horizontal="right" vertical="center"/>
      <protection locked="0"/>
    </xf>
    <xf numFmtId="237"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3" fontId="35" fillId="0" borderId="1268">
      <alignment horizontal="center" vertical="center"/>
      <protection locked="0"/>
    </xf>
    <xf numFmtId="233" fontId="35" fillId="0" borderId="1256">
      <alignment horizontal="right" vertical="center"/>
      <protection locked="0"/>
    </xf>
    <xf numFmtId="168" fontId="3" fillId="8" borderId="1236" applyNumberFormat="0" applyFont="0" applyBorder="0" applyAlignment="0" applyProtection="0"/>
    <xf numFmtId="332" fontId="35" fillId="0" borderId="1236" applyFill="0">
      <alignment horizontal="center" vertical="center"/>
    </xf>
    <xf numFmtId="274" fontId="35" fillId="0" borderId="133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0" fontId="26" fillId="0" borderId="1153" applyFill="0"/>
    <xf numFmtId="274" fontId="35" fillId="0" borderId="1210"/>
    <xf numFmtId="0" fontId="59" fillId="74" borderId="1223">
      <alignment horizontal="left" vertical="center" wrapText="1"/>
    </xf>
    <xf numFmtId="244" fontId="85" fillId="0" borderId="1282"/>
    <xf numFmtId="0" fontId="85" fillId="0" borderId="1212"/>
    <xf numFmtId="0" fontId="148" fillId="0" borderId="1200" applyNumberFormat="0" applyAlignment="0" applyProtection="0">
      <alignment horizontal="left" vertical="center"/>
    </xf>
    <xf numFmtId="323" fontId="3" fillId="23" borderId="1199" applyFill="0" applyBorder="0" applyAlignment="0">
      <alignment horizontal="centerContinuous"/>
    </xf>
    <xf numFmtId="311" fontId="219" fillId="0" borderId="1198" applyBorder="0">
      <protection locked="0"/>
    </xf>
    <xf numFmtId="0" fontId="147" fillId="10" borderId="1236">
      <alignment horizontal="right"/>
    </xf>
    <xf numFmtId="232" fontId="35" fillId="0" borderId="1340">
      <alignment horizontal="right" vertical="center"/>
      <protection locked="0"/>
    </xf>
    <xf numFmtId="0" fontId="95" fillId="0" borderId="1230" applyNumberFormat="0" applyFill="0" applyAlignment="0" applyProtection="0"/>
    <xf numFmtId="311" fontId="219" fillId="0" borderId="1311" applyBorder="0">
      <protection locked="0"/>
    </xf>
    <xf numFmtId="237" fontId="35" fillId="0" borderId="1316">
      <alignment horizontal="right" vertical="center"/>
      <protection locked="0"/>
    </xf>
    <xf numFmtId="234" fontId="35" fillId="0" borderId="1316">
      <alignment horizontal="right" vertical="center"/>
      <protection locked="0"/>
    </xf>
    <xf numFmtId="234" fontId="35" fillId="0" borderId="1244">
      <alignment horizontal="center" vertical="center"/>
      <protection locked="0"/>
    </xf>
    <xf numFmtId="0" fontId="35" fillId="0" borderId="1244">
      <alignment vertical="center"/>
      <protection locked="0"/>
    </xf>
    <xf numFmtId="244" fontId="85" fillId="0" borderId="1246"/>
    <xf numFmtId="0" fontId="92"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233" fontId="35" fillId="0" borderId="1280">
      <alignment horizontal="center" vertical="center"/>
      <protection locked="0"/>
    </xf>
    <xf numFmtId="4" fontId="27" fillId="19" borderId="1261" applyNumberFormat="0" applyProtection="0">
      <alignment horizontal="left" vertical="center" indent="1"/>
    </xf>
    <xf numFmtId="236" fontId="35" fillId="0" borderId="1316">
      <alignment horizontal="right" vertical="center"/>
      <protection locked="0"/>
    </xf>
    <xf numFmtId="270" fontId="115" fillId="46" borderId="1203">
      <protection hidden="1"/>
    </xf>
    <xf numFmtId="8" fontId="141" fillId="0" borderId="1211">
      <protection locked="0"/>
    </xf>
    <xf numFmtId="274" fontId="35" fillId="0" borderId="1234"/>
    <xf numFmtId="4" fontId="27" fillId="19" borderId="1224" applyNumberFormat="0" applyProtection="0">
      <alignment horizontal="left" vertical="center" indent="1"/>
    </xf>
    <xf numFmtId="232" fontId="35" fillId="0" borderId="1293">
      <alignment horizontal="right" vertical="center"/>
      <protection locked="0"/>
    </xf>
    <xf numFmtId="244" fontId="85" fillId="0" borderId="1306"/>
    <xf numFmtId="234" fontId="35" fillId="0" borderId="1327">
      <alignment horizontal="right" vertical="center"/>
      <protection locked="0"/>
    </xf>
    <xf numFmtId="233" fontId="35" fillId="0" borderId="1352">
      <alignment horizontal="right" vertical="center"/>
      <protection locked="0"/>
    </xf>
    <xf numFmtId="0" fontId="18" fillId="0" borderId="1203" applyNumberFormat="0" applyFill="0" applyBorder="0" applyAlignment="0" applyProtection="0"/>
    <xf numFmtId="236" fontId="35" fillId="0" borderId="1340">
      <alignment horizontal="right" vertical="center"/>
      <protection locked="0"/>
    </xf>
    <xf numFmtId="0" fontId="85" fillId="0" borderId="1248"/>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4" fontId="35" fillId="0" borderId="1268">
      <alignment horizontal="right" vertical="center"/>
      <protection locked="0"/>
    </xf>
    <xf numFmtId="0" fontId="103" fillId="38" borderId="1206"/>
    <xf numFmtId="274" fontId="35" fillId="0" borderId="1210"/>
    <xf numFmtId="235" fontId="35" fillId="0" borderId="1316">
      <alignment horizontal="center" vertical="center"/>
      <protection locked="0"/>
    </xf>
    <xf numFmtId="0" fontId="103" fillId="38" borderId="1317"/>
    <xf numFmtId="0" fontId="85" fillId="0" borderId="1212"/>
    <xf numFmtId="232" fontId="35" fillId="0" borderId="1352">
      <alignment horizontal="center" vertical="center"/>
      <protection locked="0"/>
    </xf>
    <xf numFmtId="323" fontId="3" fillId="23" borderId="1199" applyFill="0" applyBorder="0" applyAlignment="0">
      <alignment horizontal="centerContinuous"/>
    </xf>
    <xf numFmtId="311" fontId="219" fillId="0" borderId="1198" applyBorder="0">
      <protection locked="0"/>
    </xf>
    <xf numFmtId="236" fontId="35" fillId="0" borderId="1280">
      <alignment horizontal="center" vertical="center"/>
      <protection locked="0"/>
    </xf>
    <xf numFmtId="309"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4" fontId="85" fillId="0" borderId="1295"/>
    <xf numFmtId="235" fontId="35" fillId="0" borderId="1293">
      <alignment horizontal="right" vertical="center"/>
      <protection locked="0"/>
    </xf>
    <xf numFmtId="244" fontId="85" fillId="0" borderId="1354"/>
    <xf numFmtId="236" fontId="35" fillId="0" borderId="1340">
      <alignment horizontal="right" vertical="center"/>
      <protection locked="0"/>
    </xf>
    <xf numFmtId="4" fontId="27" fillId="19" borderId="1237" applyNumberFormat="0" applyProtection="0">
      <alignment horizontal="left" vertical="center" indent="1"/>
    </xf>
    <xf numFmtId="232" fontId="35" fillId="0" borderId="1231">
      <alignment horizontal="center" vertical="center"/>
      <protection locked="0"/>
    </xf>
    <xf numFmtId="311" fontId="219" fillId="0" borderId="1226" applyBorder="0">
      <protection locked="0"/>
    </xf>
    <xf numFmtId="233" fontId="35" fillId="0" borderId="1231">
      <alignment horizontal="right" vertical="center"/>
      <protection locked="0"/>
    </xf>
    <xf numFmtId="0" fontId="148" fillId="0" borderId="1253" applyNumberFormat="0" applyAlignment="0" applyProtection="0">
      <alignment horizontal="left" vertical="center"/>
    </xf>
    <xf numFmtId="271" fontId="115" fillId="18" borderId="1203">
      <alignment horizontal="right"/>
    </xf>
    <xf numFmtId="236" fontId="35" fillId="0" borderId="1316">
      <alignment horizontal="right" vertical="center"/>
      <protection locked="0"/>
    </xf>
    <xf numFmtId="233" fontId="35" fillId="0" borderId="1304">
      <alignment horizontal="right" vertical="center"/>
      <protection locked="0"/>
    </xf>
    <xf numFmtId="4" fontId="27" fillId="19" borderId="1224" applyNumberFormat="0" applyProtection="0">
      <alignment horizontal="left" vertical="center" indent="1"/>
    </xf>
    <xf numFmtId="234" fontId="35" fillId="0" borderId="1340">
      <alignment horizontal="center" vertical="center"/>
      <protection locked="0"/>
    </xf>
    <xf numFmtId="0" fontId="35" fillId="0" borderId="1316">
      <alignment vertical="center"/>
      <protection locked="0"/>
    </xf>
    <xf numFmtId="311" fontId="219" fillId="0" borderId="1371" applyBorder="0">
      <protection locked="0"/>
    </xf>
    <xf numFmtId="233" fontId="35" fillId="0" borderId="1340">
      <alignment horizontal="center" vertical="center"/>
      <protection locked="0"/>
    </xf>
    <xf numFmtId="234" fontId="35" fillId="0" borderId="1244">
      <alignment horizontal="center" vertical="center"/>
      <protection locked="0"/>
    </xf>
    <xf numFmtId="8" fontId="141" fillId="0" borderId="1211">
      <protection locked="0"/>
    </xf>
    <xf numFmtId="311" fontId="219" fillId="0" borderId="1335" applyBorder="0">
      <protection locked="0"/>
    </xf>
    <xf numFmtId="175" fontId="46" fillId="0" borderId="1236"/>
    <xf numFmtId="172" fontId="55" fillId="9" borderId="1236">
      <alignment horizontal="right"/>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1" fontId="3" fillId="1" borderId="1346">
      <protection locked="0"/>
    </xf>
    <xf numFmtId="274" fontId="35" fillId="0" borderId="1234"/>
    <xf numFmtId="233"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1" fontId="219" fillId="0" borderId="1198" applyBorder="0">
      <protection locked="0"/>
    </xf>
    <xf numFmtId="0" fontId="35" fillId="0" borderId="1203" applyNumberFormat="0" applyFill="0" applyAlignment="0" applyProtection="0"/>
    <xf numFmtId="232" fontId="35" fillId="0" borderId="1256">
      <alignment horizontal="right" vertical="center"/>
      <protection locked="0"/>
    </xf>
    <xf numFmtId="311" fontId="219" fillId="0" borderId="1251" applyBorder="0">
      <protection locked="0"/>
    </xf>
    <xf numFmtId="232" fontId="35" fillId="0" borderId="1316">
      <alignment horizontal="center" vertical="center"/>
      <protection locked="0"/>
    </xf>
    <xf numFmtId="0" fontId="148" fillId="0" borderId="1277" applyNumberFormat="0" applyAlignment="0" applyProtection="0">
      <alignment horizontal="left" vertical="center"/>
    </xf>
    <xf numFmtId="234" fontId="35" fillId="0" borderId="1244">
      <alignment horizontal="right" vertical="center"/>
      <protection locked="0"/>
    </xf>
    <xf numFmtId="233" fontId="35" fillId="0" borderId="1268">
      <alignment horizontal="center" vertical="center"/>
      <protection locked="0"/>
    </xf>
    <xf numFmtId="244" fontId="85" fillId="0" borderId="1342"/>
    <xf numFmtId="311"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3" fontId="35" fillId="0" borderId="1280">
      <alignment horizontal="right" vertical="center"/>
      <protection locked="0"/>
    </xf>
    <xf numFmtId="237"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4" fontId="35" fillId="0" borderId="1256">
      <alignment horizontal="center" vertical="center"/>
      <protection locked="0"/>
    </xf>
    <xf numFmtId="0" fontId="85" fillId="0" borderId="1235"/>
    <xf numFmtId="244" fontId="85" fillId="0" borderId="1306"/>
    <xf numFmtId="234" fontId="35" fillId="0" borderId="1316">
      <alignment horizontal="center" vertical="center"/>
      <protection locked="0"/>
    </xf>
    <xf numFmtId="233" fontId="35" fillId="0" borderId="1352">
      <alignment horizontal="right" vertical="center"/>
      <protection locked="0"/>
    </xf>
    <xf numFmtId="234" fontId="35" fillId="0" borderId="1316">
      <alignment horizontal="right" vertical="center"/>
      <protection locked="0"/>
    </xf>
    <xf numFmtId="0" fontId="85" fillId="0" borderId="1320"/>
    <xf numFmtId="236"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2" fontId="35" fillId="0" borderId="1244">
      <alignment horizontal="center" vertical="center"/>
      <protection locked="0"/>
    </xf>
    <xf numFmtId="235" fontId="35" fillId="0" borderId="1244">
      <alignment horizontal="center" vertical="center"/>
      <protection locked="0"/>
    </xf>
    <xf numFmtId="237" fontId="35" fillId="0" borderId="1244">
      <alignment horizontal="right" vertical="center"/>
      <protection locked="0"/>
    </xf>
    <xf numFmtId="236" fontId="35" fillId="0" borderId="1244">
      <alignment horizontal="right" vertical="center"/>
      <protection locked="0"/>
    </xf>
    <xf numFmtId="0" fontId="103" fillId="38" borderId="1245"/>
    <xf numFmtId="235" fontId="35" fillId="0" borderId="1316">
      <alignment horizontal="center" vertical="center"/>
      <protection locked="0"/>
    </xf>
    <xf numFmtId="0" fontId="95" fillId="0" borderId="1315" applyNumberFormat="0" applyFill="0" applyAlignment="0" applyProtection="0"/>
    <xf numFmtId="236" fontId="35" fillId="0" borderId="1316">
      <alignment horizontal="center" vertical="center"/>
      <protection locked="0"/>
    </xf>
    <xf numFmtId="232" fontId="35" fillId="0" borderId="1268">
      <alignment horizontal="center" vertical="center"/>
      <protection locked="0"/>
    </xf>
    <xf numFmtId="237" fontId="35" fillId="0" borderId="1268">
      <alignment horizontal="right" vertical="center"/>
      <protection locked="0"/>
    </xf>
    <xf numFmtId="236" fontId="35" fillId="0" borderId="1268">
      <alignment horizontal="right" vertical="center"/>
      <protection locked="0"/>
    </xf>
    <xf numFmtId="240" fontId="26" fillId="0" borderId="1242" applyFill="0"/>
    <xf numFmtId="309" fontId="156" fillId="6" borderId="1236"/>
    <xf numFmtId="0" fontId="148" fillId="0" borderId="1361" applyNumberFormat="0" applyAlignment="0" applyProtection="0">
      <alignment horizontal="left" vertical="center"/>
    </xf>
    <xf numFmtId="1" fontId="3" fillId="1" borderId="1310">
      <protection locked="0"/>
    </xf>
    <xf numFmtId="236" fontId="35" fillId="0" borderId="1340">
      <alignment horizontal="center" vertical="center"/>
      <protection locked="0"/>
    </xf>
    <xf numFmtId="232" fontId="35" fillId="0" borderId="1364">
      <alignment horizontal="center" vertical="center"/>
      <protection locked="0"/>
    </xf>
    <xf numFmtId="233"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69" fontId="115" fillId="45" borderId="1203">
      <protection hidden="1"/>
    </xf>
    <xf numFmtId="202" fontId="115" fillId="18" borderId="1203">
      <alignment horizontal="right"/>
      <protection hidden="1"/>
    </xf>
    <xf numFmtId="0" fontId="95" fillId="0" borderId="1326" applyNumberFormat="0" applyFill="0" applyAlignment="0" applyProtection="0"/>
    <xf numFmtId="240"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5" fontId="35" fillId="0" borderId="1352">
      <alignment horizontal="right" vertical="center"/>
      <protection locked="0"/>
    </xf>
    <xf numFmtId="234" fontId="35" fillId="0" borderId="1352">
      <alignment horizontal="center"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323" fontId="3" fillId="23" borderId="1348" applyFill="0" applyBorder="0" applyAlignment="0">
      <alignment horizontal="centerContinuous"/>
    </xf>
    <xf numFmtId="274" fontId="35" fillId="0" borderId="1234"/>
    <xf numFmtId="185"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1" fontId="219" fillId="0" borderId="1226" applyBorder="0">
      <protection locked="0"/>
    </xf>
    <xf numFmtId="234" fontId="35" fillId="0" borderId="1377">
      <alignment horizontal="center" vertical="center"/>
      <protection locked="0"/>
    </xf>
    <xf numFmtId="235" fontId="35" fillId="0" borderId="1280">
      <alignment horizontal="center" vertical="center"/>
      <protection locked="0"/>
    </xf>
    <xf numFmtId="0" fontId="35" fillId="0" borderId="1280">
      <alignment vertical="center"/>
      <protection locked="0"/>
    </xf>
    <xf numFmtId="237" fontId="35" fillId="0" borderId="1280">
      <alignment horizontal="right" vertical="center"/>
      <protection locked="0"/>
    </xf>
    <xf numFmtId="234"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35" fontId="35" fillId="0" borderId="1327">
      <alignment horizontal="right" vertical="center"/>
      <protection locked="0"/>
    </xf>
    <xf numFmtId="237" fontId="35" fillId="0" borderId="1364">
      <alignment horizontal="right" vertical="center"/>
      <protection locked="0"/>
    </xf>
    <xf numFmtId="311" fontId="219" fillId="0" borderId="1239" applyBorder="0">
      <protection locked="0"/>
    </xf>
    <xf numFmtId="236" fontId="35" fillId="0" borderId="1293">
      <alignment horizontal="center" vertical="center"/>
      <protection locked="0"/>
    </xf>
    <xf numFmtId="233" fontId="35" fillId="0" borderId="1244">
      <alignment horizontal="center" vertical="center"/>
      <protection locked="0"/>
    </xf>
    <xf numFmtId="235" fontId="35" fillId="0" borderId="1244">
      <alignment horizontal="center" vertical="center"/>
      <protection locked="0"/>
    </xf>
    <xf numFmtId="0" fontId="35" fillId="0" borderId="1244">
      <alignment vertical="center"/>
      <protection locked="0"/>
    </xf>
    <xf numFmtId="274" fontId="35" fillId="0" borderId="1343"/>
    <xf numFmtId="4" fontId="27" fillId="19" borderId="1249" applyNumberFormat="0" applyProtection="0">
      <alignment horizontal="left" vertical="center" indent="1"/>
    </xf>
    <xf numFmtId="232" fontId="35" fillId="0" borderId="1364">
      <alignment horizontal="right" vertical="center"/>
      <protection locked="0"/>
    </xf>
    <xf numFmtId="232" fontId="35" fillId="0" borderId="1364">
      <alignment horizontal="right" vertical="center"/>
      <protection locked="0"/>
    </xf>
    <xf numFmtId="234" fontId="35" fillId="0" borderId="1316">
      <alignment horizontal="right" vertical="center"/>
      <protection locked="0"/>
    </xf>
    <xf numFmtId="0" fontId="95" fillId="0" borderId="1267" applyNumberFormat="0" applyFill="0" applyAlignment="0" applyProtection="0"/>
    <xf numFmtId="236" fontId="35" fillId="0" borderId="1316">
      <alignment horizontal="right" vertical="center"/>
      <protection locked="0"/>
    </xf>
    <xf numFmtId="235" fontId="35" fillId="0" borderId="1316">
      <alignment horizontal="right" vertical="center"/>
      <protection locked="0"/>
    </xf>
    <xf numFmtId="236" fontId="35" fillId="0" borderId="1280">
      <alignment horizontal="right" vertical="center"/>
      <protection locked="0"/>
    </xf>
    <xf numFmtId="0" fontId="103" fillId="38" borderId="1281"/>
    <xf numFmtId="0" fontId="95" fillId="0" borderId="1243" applyNumberFormat="0" applyFill="0" applyAlignment="0" applyProtection="0"/>
    <xf numFmtId="232"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32" fontId="35" fillId="0" borderId="1244">
      <alignment horizontal="right" vertical="center"/>
      <protection locked="0"/>
    </xf>
    <xf numFmtId="237" fontId="35" fillId="0" borderId="1244">
      <alignment horizontal="right" vertical="center"/>
      <protection locked="0"/>
    </xf>
    <xf numFmtId="233"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0" fontId="103" fillId="38" borderId="1245"/>
    <xf numFmtId="234" fontId="35" fillId="0" borderId="1316">
      <alignment horizontal="center" vertical="center"/>
      <protection locked="0"/>
    </xf>
    <xf numFmtId="244" fontId="85" fillId="0" borderId="1270"/>
    <xf numFmtId="274" fontId="35" fillId="0" borderId="1247"/>
    <xf numFmtId="237" fontId="35" fillId="0" borderId="1340">
      <alignment horizontal="right" vertical="center"/>
      <protection locked="0"/>
    </xf>
    <xf numFmtId="0" fontId="85" fillId="0" borderId="1248"/>
    <xf numFmtId="311" fontId="219" fillId="0" borderId="1239" applyBorder="0">
      <protection locked="0"/>
    </xf>
    <xf numFmtId="0" fontId="35" fillId="0" borderId="853" applyFill="0">
      <alignment horizontal="center" vertical="center"/>
    </xf>
    <xf numFmtId="232" fontId="35" fillId="0" borderId="1377">
      <alignment horizontal="right" vertical="center"/>
      <protection locked="0"/>
    </xf>
    <xf numFmtId="237"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4" fontId="35" fillId="0" borderId="1319"/>
    <xf numFmtId="4" fontId="27" fillId="19" borderId="1357" applyNumberFormat="0" applyProtection="0">
      <alignment horizontal="left" vertical="center" indent="1"/>
    </xf>
    <xf numFmtId="311"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5"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4" fontId="85" fillId="0" borderId="1379"/>
    <xf numFmtId="0" fontId="103" fillId="38" borderId="1378"/>
    <xf numFmtId="0" fontId="95" fillId="0" borderId="1255" applyNumberFormat="0" applyFill="0" applyAlignment="0" applyProtection="0"/>
    <xf numFmtId="232" fontId="35" fillId="0" borderId="1256">
      <alignment horizontal="center" vertical="center"/>
      <protection locked="0"/>
    </xf>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2" fontId="35" fillId="0" borderId="1256">
      <alignment horizontal="righ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10" fillId="43" borderId="853" applyNumberFormat="0" applyFont="0" applyAlignment="0" applyProtection="0"/>
    <xf numFmtId="274" fontId="35" fillId="0" borderId="1259"/>
    <xf numFmtId="0" fontId="85" fillId="0" borderId="1260"/>
    <xf numFmtId="0" fontId="148" fillId="0" borderId="1253" applyNumberFormat="0" applyAlignment="0" applyProtection="0">
      <alignment horizontal="left" vertical="center"/>
    </xf>
    <xf numFmtId="323" fontId="3" fillId="23" borderId="1252" applyFill="0" applyBorder="0" applyAlignment="0">
      <alignment horizontal="centerContinuous"/>
    </xf>
    <xf numFmtId="311" fontId="219" fillId="0" borderId="1251" applyBorder="0">
      <protection locked="0"/>
    </xf>
    <xf numFmtId="235" fontId="35" fillId="0" borderId="1340">
      <alignment horizontal="center" vertical="center"/>
      <protection locked="0"/>
    </xf>
    <xf numFmtId="0" fontId="148" fillId="0" borderId="1313" applyNumberFormat="0" applyAlignment="0" applyProtection="0">
      <alignment horizontal="left" vertical="center"/>
    </xf>
    <xf numFmtId="236" fontId="35" fillId="0" borderId="1327">
      <alignment horizontal="right" vertical="center"/>
      <protection locked="0"/>
    </xf>
    <xf numFmtId="15" fontId="35" fillId="0" borderId="1377">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44" fontId="85" fillId="0" borderId="1270"/>
    <xf numFmtId="240" fontId="26" fillId="0" borderId="1314" applyFill="0"/>
    <xf numFmtId="240" fontId="26" fillId="0" borderId="1290" applyFill="0"/>
    <xf numFmtId="274" fontId="35" fillId="0" borderId="1271"/>
    <xf numFmtId="232" fontId="35" fillId="0" borderId="1340">
      <alignment horizontal="center" vertical="center"/>
      <protection locked="0"/>
    </xf>
    <xf numFmtId="0" fontId="85" fillId="0" borderId="1272"/>
    <xf numFmtId="234"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5" fontId="35" fillId="0" borderId="1352">
      <alignment horizontal="center" vertical="center"/>
      <protection locked="0"/>
    </xf>
    <xf numFmtId="233" fontId="35" fillId="0" borderId="1316">
      <alignment horizontal="right" vertical="center"/>
      <protection locked="0"/>
    </xf>
    <xf numFmtId="235" fontId="35" fillId="0" borderId="1340">
      <alignment horizontal="right" vertical="center"/>
      <protection locked="0"/>
    </xf>
    <xf numFmtId="311" fontId="219" fillId="0" borderId="1287" applyBorder="0">
      <protection locked="0"/>
    </xf>
    <xf numFmtId="232" fontId="35" fillId="0" borderId="1340">
      <alignment horizontal="center" vertical="center"/>
      <protection locked="0"/>
    </xf>
    <xf numFmtId="244" fontId="85" fillId="0" borderId="1318"/>
    <xf numFmtId="237" fontId="35" fillId="0" borderId="1316">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235" fontId="35" fillId="0" borderId="1316">
      <alignment horizontal="right" vertical="center"/>
      <protection locked="0"/>
    </xf>
    <xf numFmtId="244" fontId="85" fillId="0" borderId="1366"/>
    <xf numFmtId="4" fontId="27" fillId="19" borderId="1285" applyNumberFormat="0" applyProtection="0">
      <alignment horizontal="left" vertical="center" indent="1"/>
    </xf>
    <xf numFmtId="0" fontId="85" fillId="0" borderId="1320"/>
    <xf numFmtId="235" fontId="35" fillId="0" borderId="1352">
      <alignment horizontal="right" vertical="center"/>
      <protection locked="0"/>
    </xf>
    <xf numFmtId="311" fontId="219" fillId="0" borderId="1263" applyBorder="0">
      <protection locked="0"/>
    </xf>
    <xf numFmtId="274" fontId="35" fillId="0" borderId="1296"/>
    <xf numFmtId="244" fontId="85" fillId="0" borderId="1282"/>
    <xf numFmtId="4" fontId="27" fillId="19" borderId="1273" applyNumberFormat="0" applyProtection="0">
      <alignment horizontal="left" vertical="center" indent="1"/>
    </xf>
    <xf numFmtId="233" fontId="35" fillId="0" borderId="1316">
      <alignment horizontal="right" vertical="center"/>
      <protection locked="0"/>
    </xf>
    <xf numFmtId="233"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2" fontId="35" fillId="0" borderId="1268">
      <alignment horizontal="center" vertical="center"/>
      <protection locked="0"/>
    </xf>
    <xf numFmtId="15" fontId="35" fillId="0" borderId="1268">
      <alignment horizontal="center" vertical="center"/>
      <protection locked="0"/>
    </xf>
    <xf numFmtId="233"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74" fontId="35" fillId="0" borderId="1319"/>
    <xf numFmtId="274" fontId="35" fillId="0" borderId="1271"/>
    <xf numFmtId="15" fontId="35" fillId="0" borderId="1364">
      <alignment horizontal="center" vertical="center"/>
      <protection locked="0"/>
    </xf>
    <xf numFmtId="236" fontId="35" fillId="0" borderId="1340">
      <alignment horizontal="center" vertical="center"/>
      <protection locked="0"/>
    </xf>
    <xf numFmtId="0" fontId="85" fillId="0" borderId="1272"/>
    <xf numFmtId="0" fontId="103" fillId="38" borderId="1317"/>
    <xf numFmtId="311" fontId="219" fillId="0" borderId="1263" applyBorder="0">
      <protection locked="0"/>
    </xf>
    <xf numFmtId="236"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4" fontId="35" fillId="0" borderId="1343"/>
    <xf numFmtId="233" fontId="35" fillId="0" borderId="1364">
      <alignment horizontal="right" vertical="center"/>
      <protection locked="0"/>
    </xf>
    <xf numFmtId="0" fontId="91" fillId="0" borderId="1203" applyNumberFormat="0" applyFill="0" applyBorder="0" applyAlignment="0" applyProtection="0"/>
    <xf numFmtId="233" fontId="35" fillId="0" borderId="1304">
      <alignment horizontal="center" vertical="center"/>
      <protection locked="0"/>
    </xf>
    <xf numFmtId="311" fontId="219" fillId="0" borderId="1275" applyBorder="0">
      <protection locked="0"/>
    </xf>
    <xf numFmtId="235" fontId="35" fillId="0" borderId="1304">
      <alignment horizontal="right" vertical="center"/>
      <protection locked="0"/>
    </xf>
    <xf numFmtId="274"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44" fontId="85" fillId="0" borderId="1329"/>
    <xf numFmtId="323" fontId="3" fillId="23" borderId="1276" applyFill="0" applyBorder="0" applyAlignment="0">
      <alignment horizontal="centerContinuous"/>
    </xf>
    <xf numFmtId="311" fontId="219" fillId="0" borderId="1275" applyBorder="0">
      <protection locked="0"/>
    </xf>
    <xf numFmtId="0" fontId="148" fillId="0" borderId="1337" applyNumberFormat="0" applyAlignment="0" applyProtection="0">
      <alignment horizontal="left" vertical="center"/>
    </xf>
    <xf numFmtId="233"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5" fontId="35" fillId="0" borderId="1352">
      <alignment horizontal="center" vertical="center"/>
      <protection locked="0"/>
    </xf>
    <xf numFmtId="4" fontId="27" fillId="19" borderId="1321" applyNumberFormat="0" applyProtection="0">
      <alignment horizontal="left" vertical="center" indent="1"/>
    </xf>
    <xf numFmtId="311" fontId="219" fillId="0" borderId="1287" applyBorder="0">
      <protection locked="0"/>
    </xf>
    <xf numFmtId="274"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4" fontId="35" fillId="0" borderId="1316">
      <alignment horizontal="center" vertical="center"/>
      <protection locked="0"/>
    </xf>
    <xf numFmtId="0" fontId="95" fillId="0" borderId="1292" applyNumberFormat="0" applyFill="0" applyAlignment="0" applyProtection="0"/>
    <xf numFmtId="232"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0" fontId="35" fillId="0" borderId="1293">
      <alignment vertical="center"/>
      <protection locked="0"/>
    </xf>
    <xf numFmtId="232" fontId="35" fillId="0" borderId="1293">
      <alignment horizontal="right" vertical="center"/>
      <protection locked="0"/>
    </xf>
    <xf numFmtId="237" fontId="35" fillId="0" borderId="1293">
      <alignment horizontal="right" vertical="center"/>
      <protection locked="0"/>
    </xf>
    <xf numFmtId="233"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0" fontId="103" fillId="38" borderId="1294"/>
    <xf numFmtId="274" fontId="35" fillId="0" borderId="1296"/>
    <xf numFmtId="0" fontId="85" fillId="0" borderId="1320"/>
    <xf numFmtId="0" fontId="85" fillId="0" borderId="1297"/>
    <xf numFmtId="311" fontId="219" fillId="0" borderId="1287" applyBorder="0">
      <protection locked="0"/>
    </xf>
    <xf numFmtId="323" fontId="3" fillId="23" borderId="1372" applyFill="0" applyBorder="0" applyAlignment="0">
      <alignment horizontal="centerContinuous"/>
    </xf>
    <xf numFmtId="232"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4" fontId="35" fillId="0" borderId="1352">
      <alignment horizontal="right" vertical="center"/>
      <protection locked="0"/>
    </xf>
    <xf numFmtId="233" fontId="35" fillId="0" borderId="1364">
      <alignment horizontal="center" vertical="center"/>
      <protection locked="0"/>
    </xf>
    <xf numFmtId="15" fontId="35" fillId="0" borderId="1352">
      <alignment horizontal="center" vertical="center"/>
      <protection locked="0"/>
    </xf>
    <xf numFmtId="236" fontId="35" fillId="0" borderId="1364">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0" fontId="103" fillId="38" borderId="1328"/>
    <xf numFmtId="49" fontId="100" fillId="47" borderId="853">
      <alignment horizontal="center"/>
    </xf>
    <xf numFmtId="240" fontId="26" fillId="0" borderId="1302" applyFill="0"/>
    <xf numFmtId="274" fontId="35" fillId="0" borderId="1307"/>
    <xf numFmtId="0" fontId="85" fillId="0" borderId="1308"/>
    <xf numFmtId="0" fontId="148" fillId="0" borderId="1301" applyNumberFormat="0" applyAlignment="0" applyProtection="0">
      <alignment horizontal="left" vertical="center"/>
    </xf>
    <xf numFmtId="323" fontId="3" fillId="23" borderId="1300" applyFill="0" applyBorder="0" applyAlignment="0">
      <alignment horizontal="centerContinuous"/>
    </xf>
    <xf numFmtId="311" fontId="219" fillId="0" borderId="1299" applyBorder="0">
      <protection locked="0"/>
    </xf>
    <xf numFmtId="311" fontId="219" fillId="0" borderId="1359" applyBorder="0">
      <protection locked="0"/>
    </xf>
    <xf numFmtId="0" fontId="95" fillId="0" borderId="1315" applyNumberFormat="0" applyFill="0" applyAlignment="0" applyProtection="0"/>
    <xf numFmtId="234" fontId="35" fillId="0" borderId="1316">
      <alignment horizontal="center" vertical="center"/>
      <protection locked="0"/>
    </xf>
    <xf numFmtId="311" fontId="219" fillId="0" borderId="1311" applyBorder="0">
      <protection locked="0"/>
    </xf>
    <xf numFmtId="236" fontId="35" fillId="0" borderId="1316">
      <alignment horizontal="right" vertical="center"/>
      <protection locked="0"/>
    </xf>
    <xf numFmtId="4" fontId="27" fillId="19" borderId="1321" applyNumberFormat="0" applyProtection="0">
      <alignment horizontal="left" vertical="center" indent="1"/>
    </xf>
    <xf numFmtId="235" fontId="35" fillId="0" borderId="1364">
      <alignment horizontal="center" vertical="center"/>
      <protection locked="0"/>
    </xf>
    <xf numFmtId="235" fontId="35" fillId="0" borderId="1340">
      <alignment horizontal="center" vertical="center"/>
      <protection locked="0"/>
    </xf>
    <xf numFmtId="236" fontId="35" fillId="0" borderId="1327">
      <alignment horizontal="right" vertical="center"/>
      <protection locked="0"/>
    </xf>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0" fontId="103" fillId="38" borderId="1317"/>
    <xf numFmtId="274" fontId="35" fillId="0" borderId="1319"/>
    <xf numFmtId="0" fontId="85" fillId="0" borderId="1320"/>
    <xf numFmtId="0" fontId="103" fillId="38" borderId="1341"/>
    <xf numFmtId="311" fontId="219" fillId="0" borderId="1311" applyBorder="0">
      <protection locked="0"/>
    </xf>
    <xf numFmtId="235" fontId="35" fillId="0" borderId="1352">
      <alignment horizontal="center" vertical="center"/>
      <protection locked="0"/>
    </xf>
    <xf numFmtId="0" fontId="35" fillId="0" borderId="1352">
      <alignment vertical="center"/>
      <protection locked="0"/>
    </xf>
    <xf numFmtId="237" fontId="35" fillId="0" borderId="1352">
      <alignment horizontal="right" vertical="center"/>
      <protection locked="0"/>
    </xf>
    <xf numFmtId="234" fontId="35" fillId="0" borderId="1352">
      <alignment horizontal="right" vertical="center"/>
      <protection locked="0"/>
    </xf>
    <xf numFmtId="236" fontId="35" fillId="0" borderId="1352">
      <alignment horizontal="right" vertical="center"/>
      <protection locked="0"/>
    </xf>
    <xf numFmtId="270" fontId="115" fillId="46" borderId="1203">
      <protection hidden="1"/>
    </xf>
    <xf numFmtId="274" fontId="35" fillId="0" borderId="1380"/>
    <xf numFmtId="311" fontId="219" fillId="0" borderId="1311" applyBorder="0">
      <protection locked="0"/>
    </xf>
    <xf numFmtId="235"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4" fontId="35" fillId="0" borderId="133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2" fontId="35" fillId="0" borderId="1327">
      <alignment horizontal="center" vertical="center"/>
      <protection locked="0"/>
    </xf>
    <xf numFmtId="0" fontId="35" fillId="0" borderId="1327">
      <alignment vertical="center"/>
      <protection locked="0"/>
    </xf>
    <xf numFmtId="235" fontId="35" fillId="0" borderId="1327">
      <alignment horizontal="right" vertical="center"/>
      <protection locked="0"/>
    </xf>
    <xf numFmtId="240" fontId="26" fillId="0" borderId="1350" applyFill="0"/>
    <xf numFmtId="274" fontId="35" fillId="0" borderId="1319"/>
    <xf numFmtId="0" fontId="85" fillId="0" borderId="1320"/>
    <xf numFmtId="233" fontId="35" fillId="0" borderId="1364">
      <alignment horizontal="right" vertical="center"/>
      <protection locked="0"/>
    </xf>
    <xf numFmtId="235" fontId="35" fillId="0" borderId="1377">
      <alignment horizontal="center" vertical="center"/>
      <protection locked="0"/>
    </xf>
    <xf numFmtId="311"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3" fontId="35" fillId="0" borderId="1364">
      <alignment horizontal="center" vertical="center"/>
      <protection locked="0"/>
    </xf>
    <xf numFmtId="0" fontId="103" fillId="38" borderId="1317"/>
    <xf numFmtId="235" fontId="35" fillId="0" borderId="1364">
      <alignment horizontal="right" vertical="center"/>
      <protection locked="0"/>
    </xf>
    <xf numFmtId="274" fontId="35" fillId="0" borderId="1319"/>
    <xf numFmtId="0" fontId="85" fillId="0" borderId="1320"/>
    <xf numFmtId="0" fontId="148" fillId="0" borderId="1313" applyNumberFormat="0" applyAlignment="0" applyProtection="0">
      <alignment horizontal="left" vertical="center"/>
    </xf>
    <xf numFmtId="323" fontId="3" fillId="23" borderId="1312" applyFill="0" applyBorder="0" applyAlignment="0">
      <alignment horizontal="centerContinuous"/>
    </xf>
    <xf numFmtId="0" fontId="35" fillId="0" borderId="1340">
      <alignment vertical="center"/>
      <protection locked="0"/>
    </xf>
    <xf numFmtId="232" fontId="35" fillId="0" borderId="1364">
      <alignment horizontal="right" vertical="center"/>
      <protection locked="0"/>
    </xf>
    <xf numFmtId="49" fontId="36" fillId="0" borderId="1216"/>
    <xf numFmtId="0" fontId="95" fillId="0" borderId="1376" applyNumberFormat="0" applyFill="0" applyAlignment="0" applyProtection="0"/>
    <xf numFmtId="233" fontId="35" fillId="0" borderId="1377">
      <alignment horizontal="center" vertical="center"/>
      <protection locked="0"/>
    </xf>
    <xf numFmtId="236" fontId="35" fillId="0" borderId="1377">
      <alignment horizontal="right" vertical="center"/>
      <protection locked="0"/>
    </xf>
    <xf numFmtId="332" fontId="35" fillId="0" borderId="853" applyFill="0">
      <alignment horizontal="center" vertical="center"/>
    </xf>
    <xf numFmtId="49" fontId="253" fillId="47" borderId="853">
      <alignment horizontal="center"/>
    </xf>
    <xf numFmtId="175" fontId="43" fillId="0" borderId="853" applyBorder="0"/>
    <xf numFmtId="311" fontId="219" fillId="0" borderId="1333" applyBorder="0">
      <protection locked="0"/>
    </xf>
    <xf numFmtId="269" fontId="115" fillId="45" borderId="1203">
      <protection hidden="1"/>
    </xf>
    <xf numFmtId="202"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2" fontId="35" fillId="0" borderId="1327">
      <alignment horizontal="center" vertical="center"/>
      <protection locked="0"/>
    </xf>
    <xf numFmtId="15" fontId="35" fillId="0" borderId="1327">
      <alignment horizontal="center" vertical="center"/>
      <protection locked="0"/>
    </xf>
    <xf numFmtId="233"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0" fontId="103" fillId="38" borderId="1328"/>
    <xf numFmtId="244" fontId="85" fillId="0" borderId="1354"/>
    <xf numFmtId="269" fontId="115" fillId="45" borderId="1203">
      <protection hidden="1"/>
    </xf>
    <xf numFmtId="240" fontId="26" fillId="0" borderId="1325" applyFill="0"/>
    <xf numFmtId="274" fontId="35" fillId="0" borderId="1330"/>
    <xf numFmtId="0" fontId="85" fillId="0" borderId="1331"/>
    <xf numFmtId="0" fontId="148" fillId="0" borderId="1324" applyNumberFormat="0" applyAlignment="0" applyProtection="0">
      <alignment horizontal="left" vertical="center"/>
    </xf>
    <xf numFmtId="323" fontId="3" fillId="23" borderId="1323" applyFill="0" applyBorder="0" applyAlignment="0">
      <alignment horizontal="centerContinuous"/>
    </xf>
    <xf numFmtId="311" fontId="219" fillId="0" borderId="1333" applyBorder="0">
      <protection locked="0"/>
    </xf>
    <xf numFmtId="311" fontId="219" fillId="0" borderId="1335" applyBorder="0">
      <protection locked="0"/>
    </xf>
    <xf numFmtId="233" fontId="35" fillId="0" borderId="1364">
      <alignment horizontal="right" vertical="center"/>
      <protection locked="0"/>
    </xf>
    <xf numFmtId="235" fontId="35" fillId="0" borderId="1364">
      <alignment horizontal="right" vertical="center"/>
      <protection locked="0"/>
    </xf>
    <xf numFmtId="4" fontId="27" fillId="19" borderId="1345" applyNumberFormat="0" applyProtection="0">
      <alignment horizontal="left" vertical="center" indent="1"/>
    </xf>
    <xf numFmtId="232" fontId="35" fillId="0" borderId="1364">
      <alignment horizontal="center" vertical="center"/>
      <protection locked="0"/>
    </xf>
    <xf numFmtId="234"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2" fontId="35" fillId="0" borderId="1340">
      <alignment horizontal="center" vertical="center"/>
      <protection locked="0"/>
    </xf>
    <xf numFmtId="15" fontId="35" fillId="0" borderId="1340">
      <alignment horizontal="center" vertical="center"/>
      <protection locked="0"/>
    </xf>
    <xf numFmtId="233"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0" fontId="35" fillId="0" borderId="1340">
      <alignment vertical="center"/>
      <protection locked="0"/>
    </xf>
    <xf numFmtId="232" fontId="35" fillId="0" borderId="1340">
      <alignment horizontal="right" vertical="center"/>
      <protection locked="0"/>
    </xf>
    <xf numFmtId="237" fontId="35" fillId="0" borderId="1340">
      <alignment horizontal="right" vertical="center"/>
      <protection locked="0"/>
    </xf>
    <xf numFmtId="233"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0" fontId="103" fillId="38" borderId="1341"/>
    <xf numFmtId="274" fontId="35" fillId="0" borderId="1343"/>
    <xf numFmtId="0" fontId="85" fillId="0" borderId="1344"/>
    <xf numFmtId="311" fontId="219" fillId="0" borderId="1335" applyBorder="0">
      <protection locked="0"/>
    </xf>
    <xf numFmtId="0" fontId="115" fillId="18" borderId="1203" applyProtection="0">
      <alignment horizontal="right"/>
      <protection locked="0"/>
    </xf>
    <xf numFmtId="311" fontId="219" fillId="0" borderId="1347" applyBorder="0">
      <protection locked="0"/>
    </xf>
    <xf numFmtId="0" fontId="59" fillId="74" borderId="1223">
      <alignment horizontal="left" vertical="center" wrapText="1"/>
    </xf>
    <xf numFmtId="235"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2" fontId="35" fillId="0" borderId="1352">
      <alignment horizontal="center" vertical="center"/>
      <protection locked="0"/>
    </xf>
    <xf numFmtId="15" fontId="35" fillId="0" borderId="1352">
      <alignment horizontal="center" vertical="center"/>
      <protection locked="0"/>
    </xf>
    <xf numFmtId="233"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7" fontId="35" fillId="0" borderId="1352">
      <alignment horizontal="right" vertical="center"/>
      <protection locked="0"/>
    </xf>
    <xf numFmtId="233"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0" fontId="103" fillId="38" borderId="1353"/>
    <xf numFmtId="240" fontId="26" fillId="0" borderId="1350" applyFill="0"/>
    <xf numFmtId="274" fontId="35" fillId="0" borderId="1355"/>
    <xf numFmtId="0" fontId="85" fillId="0" borderId="1356"/>
    <xf numFmtId="0" fontId="148" fillId="0" borderId="1349" applyNumberFormat="0" applyAlignment="0" applyProtection="0">
      <alignment horizontal="left" vertical="center"/>
    </xf>
    <xf numFmtId="323" fontId="3" fillId="23" borderId="1348" applyFill="0" applyBorder="0" applyAlignment="0">
      <alignment horizontal="centerContinuous"/>
    </xf>
    <xf numFmtId="311" fontId="219" fillId="0" borderId="1347" applyBorder="0">
      <protection locked="0"/>
    </xf>
    <xf numFmtId="0" fontId="95" fillId="0" borderId="1363" applyNumberFormat="0" applyFill="0" applyAlignment="0" applyProtection="0"/>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44" fontId="85" fillId="0" borderId="1366"/>
    <xf numFmtId="274" fontId="35" fillId="0" borderId="1367"/>
    <xf numFmtId="0" fontId="85" fillId="0" borderId="1368"/>
    <xf numFmtId="311" fontId="219" fillId="0" borderId="1359" applyBorder="0">
      <protection locked="0"/>
    </xf>
    <xf numFmtId="235"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2" fontId="35" fillId="0" borderId="1364">
      <alignment horizontal="center" vertical="center"/>
      <protection locked="0"/>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2" fontId="35" fillId="0" borderId="1364">
      <alignment horizontal="right" vertical="center"/>
      <protection locked="0"/>
    </xf>
    <xf numFmtId="237" fontId="35" fillId="0" borderId="1364">
      <alignment horizontal="right" vertical="center"/>
      <protection locked="0"/>
    </xf>
    <xf numFmtId="233"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74" fontId="35" fillId="0" borderId="1367"/>
    <xf numFmtId="0" fontId="85" fillId="0" borderId="1368"/>
    <xf numFmtId="0" fontId="148" fillId="0" borderId="1361" applyNumberFormat="0" applyAlignment="0" applyProtection="0">
      <alignment horizontal="left" vertical="center"/>
    </xf>
    <xf numFmtId="323" fontId="3" fillId="23" borderId="1360" applyFill="0" applyBorder="0" applyAlignment="0">
      <alignment horizontal="centerContinuous"/>
    </xf>
    <xf numFmtId="311" fontId="219" fillId="0" borderId="1359" applyBorder="0">
      <protection locked="0"/>
    </xf>
    <xf numFmtId="311"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2" fontId="35" fillId="0" borderId="1377">
      <alignment horizontal="center" vertical="center"/>
      <protection locked="0"/>
    </xf>
    <xf numFmtId="15" fontId="35" fillId="0" borderId="1377">
      <alignment horizontal="center" vertical="center"/>
      <protection locked="0"/>
    </xf>
    <xf numFmtId="233"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0" fontId="35" fillId="0" borderId="1377">
      <alignment vertical="center"/>
      <protection locked="0"/>
    </xf>
    <xf numFmtId="232" fontId="35" fillId="0" borderId="1377">
      <alignment horizontal="right" vertical="center"/>
      <protection locked="0"/>
    </xf>
    <xf numFmtId="237" fontId="35" fillId="0" borderId="1377">
      <alignment horizontal="right" vertical="center"/>
      <protection locked="0"/>
    </xf>
    <xf numFmtId="233"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0" fontId="103" fillId="38" borderId="1378"/>
    <xf numFmtId="274" fontId="35" fillId="0" borderId="1380"/>
    <xf numFmtId="0" fontId="85" fillId="0" borderId="1381"/>
    <xf numFmtId="311" fontId="219" fillId="0" borderId="1371" applyBorder="0">
      <protection locked="0"/>
    </xf>
    <xf numFmtId="240" fontId="26" fillId="0" borderId="1423" applyFill="0"/>
    <xf numFmtId="175" fontId="40" fillId="0" borderId="1382">
      <protection locked="0"/>
    </xf>
    <xf numFmtId="175" fontId="43" fillId="0" borderId="1236" applyBorder="0"/>
    <xf numFmtId="311" fontId="219" fillId="0" borderId="1420" applyBorder="0">
      <protection locked="0"/>
    </xf>
    <xf numFmtId="175" fontId="46" fillId="0" borderId="1236"/>
    <xf numFmtId="274" fontId="35" fillId="0" borderId="1404"/>
    <xf numFmtId="0" fontId="95" fillId="0" borderId="1424" applyNumberFormat="0" applyFill="0" applyAlignment="0" applyProtection="0"/>
    <xf numFmtId="274" fontId="35" fillId="0" borderId="1404"/>
    <xf numFmtId="274" fontId="35" fillId="0" borderId="1428"/>
    <xf numFmtId="0" fontId="35" fillId="0" borderId="1425">
      <alignment vertical="center"/>
      <protection locked="0"/>
    </xf>
    <xf numFmtId="232"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1" fontId="219" fillId="0" borderId="1384" applyBorder="0">
      <protection locked="0"/>
    </xf>
    <xf numFmtId="0" fontId="85" fillId="0" borderId="1393"/>
    <xf numFmtId="274" fontId="35" fillId="0" borderId="1392"/>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233" fontId="35" fillId="0" borderId="1425">
      <alignment horizontal="right" vertical="center"/>
      <protection locked="0"/>
    </xf>
    <xf numFmtId="4" fontId="27" fillId="19" borderId="1394" applyNumberFormat="0" applyProtection="0">
      <alignment horizontal="left" vertical="center" indent="1"/>
    </xf>
    <xf numFmtId="232" fontId="35" fillId="0" borderId="1425">
      <alignment horizontal="right" vertical="center"/>
      <protection locked="0"/>
    </xf>
    <xf numFmtId="234"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4" fontId="35" fillId="0" borderId="1417"/>
    <xf numFmtId="244" fontId="85" fillId="0" borderId="1416"/>
    <xf numFmtId="0" fontId="103" fillId="38" borderId="1415"/>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3" fontId="35" fillId="0" borderId="1414">
      <alignment horizontal="right" vertical="center"/>
      <protection locked="0"/>
    </xf>
    <xf numFmtId="237" fontId="35" fillId="0" borderId="1414">
      <alignment horizontal="right" vertical="center"/>
      <protection locked="0"/>
    </xf>
    <xf numFmtId="232" fontId="35" fillId="0" borderId="1414">
      <alignment horizontal="right" vertical="center"/>
      <protection locked="0"/>
    </xf>
    <xf numFmtId="0" fontId="35" fillId="0" borderId="1414">
      <alignment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233" fontId="35" fillId="0" borderId="1414">
      <alignment horizontal="center" vertical="center"/>
      <protection locked="0"/>
    </xf>
    <xf numFmtId="15" fontId="35" fillId="0" borderId="1414">
      <alignment horizontal="center" vertical="center"/>
      <protection locked="0"/>
    </xf>
    <xf numFmtId="232"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1" fontId="219" fillId="0" borderId="1384" applyBorder="0">
      <protection locked="0"/>
    </xf>
    <xf numFmtId="1" fontId="3" fillId="1" borderId="1407">
      <protection locked="0"/>
    </xf>
    <xf numFmtId="311" fontId="219" fillId="0" borderId="1408" applyBorder="0">
      <protection locked="0"/>
    </xf>
    <xf numFmtId="323" fontId="3" fillId="23" borderId="1385" applyFill="0" applyBorder="0" applyAlignment="0">
      <alignment horizontal="centerContinuous"/>
    </xf>
    <xf numFmtId="0" fontId="148" fillId="0" borderId="1386" applyNumberFormat="0" applyAlignment="0" applyProtection="0">
      <alignment horizontal="left" vertical="center"/>
    </xf>
    <xf numFmtId="323" fontId="3" fillId="23" borderId="1409" applyFill="0" applyBorder="0" applyAlignment="0">
      <alignment horizontal="centerContinuous"/>
    </xf>
    <xf numFmtId="0" fontId="85" fillId="0" borderId="1393"/>
    <xf numFmtId="274" fontId="35" fillId="0" borderId="1392"/>
    <xf numFmtId="240" fontId="26" fillId="0" borderId="1387" applyFill="0"/>
    <xf numFmtId="240" fontId="26" fillId="0" borderId="1411" applyFill="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2" fontId="35" fillId="0" borderId="1425">
      <alignment horizontal="center" vertical="center"/>
      <protection locked="0"/>
    </xf>
    <xf numFmtId="15" fontId="35" fillId="0" borderId="1425">
      <alignment horizontal="center" vertical="center"/>
      <protection locked="0"/>
    </xf>
    <xf numFmtId="233"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44" fontId="85" fillId="0" borderId="1403"/>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0" fontId="85" fillId="0" borderId="1429"/>
    <xf numFmtId="240" fontId="26" fillId="0" borderId="1387" applyFill="0"/>
    <xf numFmtId="274" fontId="35" fillId="0" borderId="1392"/>
    <xf numFmtId="0" fontId="148" fillId="0" borderId="1422" applyNumberFormat="0" applyAlignment="0" applyProtection="0">
      <alignment horizontal="left" vertical="center"/>
    </xf>
    <xf numFmtId="323"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2"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2" fontId="35" fillId="0" borderId="1425">
      <alignment horizontal="right" vertical="center"/>
      <protection locked="0"/>
    </xf>
    <xf numFmtId="237"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244" fontId="85" fillId="0" borderId="1427"/>
    <xf numFmtId="274" fontId="35" fillId="0" borderId="1428"/>
    <xf numFmtId="311"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232" fontId="35" fillId="0" borderId="1425">
      <alignment horizontal="right" vertical="center"/>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311" fontId="219" fillId="0" borderId="1396" applyBorder="0">
      <protection locked="0"/>
    </xf>
    <xf numFmtId="323" fontId="3" fillId="23" borderId="1385" applyFill="0" applyBorder="0" applyAlignment="0">
      <alignment horizontal="centerContinuous"/>
    </xf>
    <xf numFmtId="1" fontId="3" fillId="1" borderId="1395">
      <protection locked="0"/>
    </xf>
    <xf numFmtId="311" fontId="219" fillId="0" borderId="1420" applyBorder="0">
      <protection locked="0"/>
    </xf>
    <xf numFmtId="232"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311" fontId="219" fillId="0" borderId="1384" applyBorder="0">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0" fontId="103" fillId="38" borderId="1402"/>
    <xf numFmtId="1" fontId="3" fillId="1" borderId="1383">
      <protection locked="0"/>
    </xf>
    <xf numFmtId="244" fontId="85" fillId="0" borderId="1403"/>
    <xf numFmtId="0" fontId="85" fillId="0" borderId="1405"/>
    <xf numFmtId="311" fontId="219" fillId="0" borderId="1396" applyBorder="0">
      <protection locked="0"/>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44" fontId="85" fillId="0" borderId="1403"/>
    <xf numFmtId="0" fontId="85" fillId="0" borderId="1405"/>
    <xf numFmtId="236" fontId="35" fillId="0" borderId="1425">
      <alignment horizontal="center" vertical="center"/>
      <protection locked="0"/>
    </xf>
    <xf numFmtId="274" fontId="35" fillId="0" borderId="1428"/>
    <xf numFmtId="235" fontId="35" fillId="0" borderId="1425">
      <alignment horizontal="center" vertical="center"/>
      <protection locked="0"/>
    </xf>
    <xf numFmtId="4" fontId="27" fillId="19" borderId="1291" applyNumberFormat="0" applyProtection="0">
      <alignment horizontal="left" vertical="center" indent="1"/>
    </xf>
    <xf numFmtId="244"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244" fontId="85" fillId="0" borderId="1282"/>
    <xf numFmtId="274" fontId="35" fillId="0" borderId="1307"/>
    <xf numFmtId="0" fontId="85" fillId="0" borderId="1308"/>
    <xf numFmtId="175" fontId="3" fillId="9" borderId="1202" applyNumberFormat="0" applyFont="0" applyBorder="0" applyAlignment="0">
      <alignment horizontal="centerContinuous"/>
    </xf>
    <xf numFmtId="0" fontId="148" fillId="0" borderId="1202">
      <alignment horizontal="left" vertical="center"/>
    </xf>
    <xf numFmtId="237" fontId="35" fillId="0" borderId="1425">
      <alignment horizontal="right" vertical="center"/>
      <protection locked="0"/>
    </xf>
    <xf numFmtId="311" fontId="219" fillId="0" borderId="1384" applyBorder="0">
      <protection locked="0"/>
    </xf>
    <xf numFmtId="1" fontId="3" fillId="1" borderId="1310">
      <protection locked="0"/>
    </xf>
    <xf numFmtId="237"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274" fontId="35" fillId="0" borderId="1404"/>
    <xf numFmtId="240" fontId="26" fillId="0" borderId="1399" applyFill="0"/>
    <xf numFmtId="274" fontId="35" fillId="0" borderId="1392"/>
    <xf numFmtId="0" fontId="85" fillId="0" borderId="1405"/>
    <xf numFmtId="0" fontId="85" fillId="0" borderId="1393"/>
    <xf numFmtId="323" fontId="3" fillId="23" borderId="1397" applyFill="0" applyBorder="0" applyAlignment="0">
      <alignment horizontal="centerContinuous"/>
    </xf>
    <xf numFmtId="175" fontId="3" fillId="9" borderId="1202" applyNumberFormat="0" applyFont="0" applyBorder="0" applyAlignment="0">
      <alignment horizontal="centerContinuous"/>
    </xf>
    <xf numFmtId="236" fontId="35" fillId="0" borderId="1425">
      <alignment horizontal="center" vertical="center"/>
      <protection locked="0"/>
    </xf>
    <xf numFmtId="233" fontId="35" fillId="0" borderId="1425">
      <alignment horizontal="right" vertical="center"/>
      <protection locked="0"/>
    </xf>
    <xf numFmtId="0" fontId="148" fillId="0" borderId="1202">
      <alignment horizontal="left" vertical="center"/>
    </xf>
    <xf numFmtId="233"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4" fontId="35" fillId="0" borderId="1401">
      <alignment horizontal="center" vertical="center"/>
      <protection locked="0"/>
    </xf>
    <xf numFmtId="311" fontId="219" fillId="0" borderId="1384" applyBorder="0">
      <protection locked="0"/>
    </xf>
    <xf numFmtId="236"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278"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274" fontId="35" fillId="0" borderId="1392"/>
    <xf numFmtId="0" fontId="85" fillId="0" borderId="1393"/>
    <xf numFmtId="0" fontId="148" fillId="0" borderId="1410" applyNumberFormat="0" applyAlignment="0" applyProtection="0">
      <alignment horizontal="left" vertical="center"/>
    </xf>
    <xf numFmtId="311" fontId="219" fillId="0" borderId="1384" applyBorder="0">
      <protection locked="0"/>
    </xf>
    <xf numFmtId="232"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387"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0" fontId="35" fillId="0" borderId="1425">
      <alignment vertical="center"/>
      <protection locked="0"/>
    </xf>
    <xf numFmtId="233" fontId="35" fillId="0" borderId="1425">
      <alignment horizontal="center" vertical="center"/>
      <protection locked="0"/>
    </xf>
    <xf numFmtId="235" fontId="35" fillId="0" borderId="1425">
      <alignment horizontal="right" vertical="center"/>
      <protection locked="0"/>
    </xf>
    <xf numFmtId="0" fontId="85" fillId="0" borderId="1429"/>
    <xf numFmtId="232" fontId="35" fillId="0" borderId="1425">
      <alignment horizontal="center" vertical="center"/>
      <protection locked="0"/>
    </xf>
    <xf numFmtId="233"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5" fontId="35" fillId="0" borderId="1425">
      <alignment horizontal="right" vertical="center"/>
      <protection locked="0"/>
    </xf>
    <xf numFmtId="244" fontId="85" fillId="0" borderId="1427"/>
    <xf numFmtId="311"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74" fontId="35" fillId="0" borderId="1404"/>
    <xf numFmtId="0" fontId="85" fillId="0" borderId="1405"/>
    <xf numFmtId="311" fontId="219" fillId="0" borderId="1396" applyBorder="0">
      <protection locked="0"/>
    </xf>
    <xf numFmtId="4" fontId="27" fillId="19" borderId="1412" applyNumberFormat="0" applyProtection="0">
      <alignment horizontal="left" vertical="center" indent="1"/>
    </xf>
    <xf numFmtId="311" fontId="219" fillId="0" borderId="1384" applyBorder="0">
      <protection locked="0"/>
    </xf>
    <xf numFmtId="311" fontId="219" fillId="0" borderId="1384" applyBorder="0">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74" fontId="35" fillId="0" borderId="1428"/>
    <xf numFmtId="0" fontId="85" fillId="0" borderId="1429"/>
    <xf numFmtId="0" fontId="148" fillId="0" borderId="1422" applyNumberFormat="0" applyAlignment="0" applyProtection="0">
      <alignment horizontal="left" vertical="center"/>
    </xf>
    <xf numFmtId="323" fontId="3" fillId="23" borderId="1421" applyFill="0" applyBorder="0" applyAlignment="0">
      <alignment horizontal="centerContinuous"/>
    </xf>
    <xf numFmtId="311"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4" fontId="85" fillId="0" borderId="1485"/>
    <xf numFmtId="274"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7" fontId="35" fillId="0" borderId="1495">
      <alignment horizontal="right" vertical="center"/>
      <protection locked="0"/>
    </xf>
    <xf numFmtId="0" fontId="35" fillId="0" borderId="1495">
      <alignment vertical="center"/>
      <protection locked="0"/>
    </xf>
    <xf numFmtId="269" fontId="115" fillId="45" borderId="1440">
      <protection hidden="1"/>
    </xf>
    <xf numFmtId="270" fontId="115" fillId="46" borderId="1440">
      <protection hidden="1"/>
    </xf>
    <xf numFmtId="271" fontId="115" fillId="18" borderId="1440">
      <alignment horizontal="right"/>
    </xf>
    <xf numFmtId="232"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09" fontId="156" fillId="6" borderId="1433"/>
    <xf numFmtId="233"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6" fontId="35" fillId="0" borderId="1507">
      <alignment horizontal="right" vertical="center"/>
      <protection locked="0"/>
    </xf>
    <xf numFmtId="15" fontId="35" fillId="0" borderId="1507">
      <alignment horizontal="center" vertical="center"/>
      <protection locked="0"/>
    </xf>
    <xf numFmtId="246" fontId="48" fillId="0" borderId="1439"/>
    <xf numFmtId="274" fontId="35" fillId="0" borderId="1510"/>
    <xf numFmtId="0" fontId="56" fillId="31" borderId="1431" applyNumberFormat="0" applyFont="0" applyAlignment="0" applyProtection="0"/>
    <xf numFmtId="185" fontId="47" fillId="57" borderId="1433" applyFont="0" applyFill="0" applyBorder="0" applyAlignment="0" applyProtection="0">
      <protection locked="0"/>
    </xf>
    <xf numFmtId="233" fontId="35" fillId="0" borderId="1442">
      <alignment horizontal="center" vertical="center"/>
      <protection locked="0"/>
    </xf>
    <xf numFmtId="15" fontId="35" fillId="0" borderId="1442">
      <alignment horizontal="center" vertical="center"/>
      <protection locked="0"/>
    </xf>
    <xf numFmtId="232"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4" fontId="35" fillId="0" borderId="1495">
      <alignment horizontal="right" vertical="center"/>
      <protection locked="0"/>
    </xf>
    <xf numFmtId="235" fontId="35" fillId="0" borderId="1507">
      <alignment horizontal="right" vertical="center"/>
      <protection locked="0"/>
    </xf>
    <xf numFmtId="236"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2" fontId="35" fillId="0" borderId="1507">
      <alignment horizontal="center" vertical="center"/>
      <protection locked="0"/>
    </xf>
    <xf numFmtId="232" fontId="35" fillId="0" borderId="1507">
      <alignment horizontal="center" vertical="center"/>
      <protection locked="0"/>
    </xf>
    <xf numFmtId="0" fontId="85" fillId="0" borderId="1499"/>
    <xf numFmtId="244" fontId="85" fillId="0" borderId="1497"/>
    <xf numFmtId="236" fontId="35" fillId="0" borderId="1495">
      <alignment horizontal="right" vertical="center"/>
      <protection locked="0"/>
    </xf>
    <xf numFmtId="234"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236" fontId="35" fillId="0" borderId="1495">
      <alignment horizontal="center" vertical="center"/>
      <protection locked="0"/>
    </xf>
    <xf numFmtId="235"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37"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4" fontId="85" fillId="0" borderId="1509"/>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311" fontId="219" fillId="0" borderId="1465" applyBorder="0">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1" fontId="219" fillId="0" borderId="1502" applyBorder="0">
      <protection locked="0"/>
    </xf>
    <xf numFmtId="0" fontId="85" fillId="0" borderId="1511"/>
    <xf numFmtId="274" fontId="35" fillId="0" borderId="1510"/>
    <xf numFmtId="235" fontId="35" fillId="0" borderId="1507">
      <alignment horizontal="right" vertical="center"/>
      <protection locked="0"/>
    </xf>
    <xf numFmtId="233"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 fontId="3" fillId="1" borderId="1489">
      <protection locked="0"/>
    </xf>
    <xf numFmtId="311" fontId="219" fillId="0" borderId="1490" applyBorder="0">
      <protection locked="0"/>
    </xf>
    <xf numFmtId="323"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3" fontId="3" fillId="23" borderId="1491" applyFill="0" applyBorder="0" applyAlignment="0">
      <alignment horizontal="centerContinuous"/>
    </xf>
    <xf numFmtId="0" fontId="148" fillId="0" borderId="1492" applyNumberFormat="0" applyAlignment="0" applyProtection="0">
      <alignment horizontal="left" vertical="center"/>
    </xf>
    <xf numFmtId="323" fontId="3" fillId="23" borderId="1503" applyFill="0" applyBorder="0" applyAlignment="0">
      <alignment horizontal="centerContinuous"/>
    </xf>
    <xf numFmtId="0" fontId="85" fillId="0" borderId="1474"/>
    <xf numFmtId="309" fontId="156" fillId="6" borderId="1236"/>
    <xf numFmtId="10" fontId="3" fillId="57" borderId="1236" applyNumberFormat="0" applyFont="0" applyBorder="0" applyAlignment="0" applyProtection="0">
      <protection locked="0"/>
    </xf>
    <xf numFmtId="0" fontId="85" fillId="0" borderId="1511"/>
    <xf numFmtId="274" fontId="35" fillId="0" borderId="1498"/>
    <xf numFmtId="240" fontId="26" fillId="0" borderId="1493" applyFill="0"/>
    <xf numFmtId="261" fontId="48" fillId="0" borderId="1439"/>
    <xf numFmtId="274" fontId="35" fillId="0" borderId="1473"/>
    <xf numFmtId="240" fontId="26" fillId="0" borderId="1468" applyFill="0"/>
    <xf numFmtId="240" fontId="26" fillId="0" borderId="1505" applyFill="0"/>
    <xf numFmtId="250" fontId="48" fillId="0" borderId="1439"/>
    <xf numFmtId="261" fontId="48" fillId="0" borderId="1439"/>
    <xf numFmtId="246" fontId="48" fillId="0" borderId="1439"/>
    <xf numFmtId="250" fontId="48" fillId="0" borderId="1439"/>
    <xf numFmtId="261" fontId="48" fillId="0" borderId="1439"/>
    <xf numFmtId="246" fontId="48" fillId="0" borderId="1439"/>
    <xf numFmtId="250" fontId="48" fillId="0" borderId="1439"/>
    <xf numFmtId="244" fontId="85" fillId="0" borderId="1497"/>
    <xf numFmtId="246" fontId="48" fillId="0" borderId="1439"/>
    <xf numFmtId="0" fontId="104" fillId="43" borderId="1236" applyProtection="0"/>
    <xf numFmtId="0" fontId="103" fillId="38" borderId="1496"/>
    <xf numFmtId="49" fontId="100" fillId="41" borderId="1236">
      <alignment horizontal="center"/>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3"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0" fontId="35" fillId="0" borderId="1495">
      <alignment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44" fontId="85" fillId="0" borderId="1472"/>
    <xf numFmtId="0" fontId="103" fillId="38" borderId="1508"/>
    <xf numFmtId="234" fontId="35" fillId="0" borderId="1507">
      <alignment horizontal="righ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0" fontId="103" fillId="38" borderId="1471"/>
    <xf numFmtId="233" fontId="35" fillId="0" borderId="1507">
      <alignment horizontal="center"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3" fontId="35" fillId="0" borderId="1470">
      <alignment horizontal="right" vertical="center"/>
      <protection locked="0"/>
    </xf>
    <xf numFmtId="237" fontId="35" fillId="0" borderId="1470">
      <alignment horizontal="right" vertical="center"/>
      <protection locked="0"/>
    </xf>
    <xf numFmtId="232" fontId="35" fillId="0" borderId="1470">
      <alignment horizontal="right" vertical="center"/>
      <protection locked="0"/>
    </xf>
    <xf numFmtId="0" fontId="35" fillId="0" borderId="1470">
      <alignment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233" fontId="35" fillId="0" borderId="1470">
      <alignment horizontal="center" vertical="center"/>
      <protection locked="0"/>
    </xf>
    <xf numFmtId="15" fontId="35" fillId="0" borderId="1470">
      <alignment horizontal="center" vertical="center"/>
      <protection locked="0"/>
    </xf>
    <xf numFmtId="232"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2" fontId="35" fillId="0" borderId="1507">
      <alignment horizontal="right" vertical="center"/>
      <protection locked="0"/>
    </xf>
    <xf numFmtId="233" fontId="35" fillId="0" borderId="1507">
      <alignment horizontal="right" vertical="center"/>
      <protection locked="0"/>
    </xf>
    <xf numFmtId="235"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3" fontId="79" fillId="10" borderId="1433" applyFont="0" applyAlignment="0" applyProtection="0"/>
    <xf numFmtId="0" fontId="103" fillId="38" borderId="1496"/>
    <xf numFmtId="244" fontId="85" fillId="0" borderId="1509"/>
    <xf numFmtId="244"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4" fontId="85" fillId="0" borderId="1485"/>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236">
      <alignment horizontal="center"/>
    </xf>
    <xf numFmtId="261" fontId="48" fillId="0" borderId="1439"/>
    <xf numFmtId="240" fontId="26" fillId="0" borderId="1505" applyFill="0"/>
    <xf numFmtId="240" fontId="26" fillId="0" borderId="1493" applyFill="0"/>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2"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4" fontId="85" fillId="0" borderId="1445"/>
    <xf numFmtId="0" fontId="80" fillId="0" borderId="1446"/>
    <xf numFmtId="8" fontId="141" fillId="0" borderId="1448">
      <protection locked="0"/>
    </xf>
    <xf numFmtId="175" fontId="3" fillId="9" borderId="1481" applyNumberFormat="0" applyFont="0" applyBorder="0" applyAlignment="0">
      <alignment horizontal="centerContinuous"/>
    </xf>
    <xf numFmtId="246" fontId="48" fillId="0" borderId="1439"/>
    <xf numFmtId="247" fontId="48" fillId="0" borderId="1439"/>
    <xf numFmtId="248" fontId="48" fillId="0" borderId="1439"/>
    <xf numFmtId="0" fontId="85" fillId="0" borderId="1499"/>
    <xf numFmtId="250" fontId="48" fillId="0" borderId="1439"/>
    <xf numFmtId="253" fontId="48" fillId="0" borderId="1439"/>
    <xf numFmtId="254" fontId="48" fillId="0" borderId="1439"/>
    <xf numFmtId="168" fontId="3" fillId="8" borderId="1236" applyNumberFormat="0" applyFont="0" applyBorder="0" applyAlignment="0" applyProtection="0"/>
    <xf numFmtId="261" fontId="48" fillId="0" borderId="1439"/>
    <xf numFmtId="265" fontId="48" fillId="0" borderId="1439"/>
    <xf numFmtId="266" fontId="48" fillId="0" borderId="1439"/>
    <xf numFmtId="0" fontId="110" fillId="43" borderId="1236" applyNumberFormat="0" applyFont="0" applyAlignment="0" applyProtection="0"/>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0" fontId="148" fillId="0" borderId="1481">
      <alignment horizontal="left" vertical="center"/>
    </xf>
    <xf numFmtId="240" fontId="26" fillId="0" borderId="1437" applyFill="0"/>
    <xf numFmtId="274" fontId="35" fillId="0" borderId="1447"/>
    <xf numFmtId="323"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5"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2" fontId="35" fillId="0" borderId="1236" applyFill="0">
      <alignment horizontal="center" vertical="center"/>
    </xf>
    <xf numFmtId="49" fontId="253" fillId="47" borderId="1236">
      <alignment horizontal="center"/>
    </xf>
    <xf numFmtId="175" fontId="43" fillId="0" borderId="1236" applyBorder="0"/>
    <xf numFmtId="175" fontId="46" fillId="0" borderId="1236"/>
    <xf numFmtId="323"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09" fontId="156" fillId="6" borderId="1433"/>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0" fontId="85" fillId="0" borderId="1449"/>
    <xf numFmtId="235"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4" fontId="85" fillId="0" borderId="1509"/>
    <xf numFmtId="274" fontId="35" fillId="0" borderId="1510"/>
    <xf numFmtId="0" fontId="147" fillId="10" borderId="1236">
      <alignment horizontal="right"/>
    </xf>
    <xf numFmtId="309"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175"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1"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0" fontId="148" fillId="0" borderId="1436" applyNumberFormat="0" applyAlignment="0" applyProtection="0">
      <alignment horizontal="left" vertical="center"/>
    </xf>
    <xf numFmtId="236" fontId="35" fillId="0" borderId="1495">
      <alignment horizontal="center"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508"/>
    <xf numFmtId="0" fontId="103" fillId="38" borderId="1496"/>
    <xf numFmtId="244" fontId="85" fillId="0" borderId="1497"/>
    <xf numFmtId="274" fontId="35" fillId="0" borderId="1498"/>
    <xf numFmtId="185" fontId="47" fillId="57" borderId="1236" applyFont="0" applyFill="0" applyBorder="0" applyAlignment="0" applyProtection="0">
      <protection locked="0"/>
    </xf>
    <xf numFmtId="0" fontId="85" fillId="0" borderId="1499"/>
    <xf numFmtId="311" fontId="219" fillId="0" borderId="1490" applyBorder="0">
      <protection locked="0"/>
    </xf>
    <xf numFmtId="323" fontId="3" fillId="23" borderId="1435" applyFill="0" applyBorder="0" applyAlignment="0">
      <alignment horizontal="centerContinuous"/>
    </xf>
    <xf numFmtId="0" fontId="35" fillId="0" borderId="1507">
      <alignment vertical="center"/>
      <protection locked="0"/>
    </xf>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49" fontId="36" fillId="0" borderId="1453"/>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2" fontId="35" fillId="0" borderId="1433" applyFill="0">
      <alignment horizontal="center" vertical="center"/>
    </xf>
    <xf numFmtId="0" fontId="118" fillId="21" borderId="1236"/>
    <xf numFmtId="49" fontId="253" fillId="47" borderId="1433">
      <alignment horizontal="center"/>
    </xf>
    <xf numFmtId="175" fontId="43" fillId="0" borderId="1433" applyBorder="0"/>
    <xf numFmtId="175"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2" fontId="35" fillId="0" borderId="1483">
      <alignment horizontal="center" vertical="center"/>
      <protection locked="0"/>
    </xf>
    <xf numFmtId="311" fontId="219" fillId="0" borderId="1434" applyBorder="0">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0" fontId="59" fillId="74" borderId="1460">
      <alignment horizontal="left" vertical="center" wrapText="1"/>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1" fontId="3" fillId="1" borderId="1432">
      <protection locked="0"/>
    </xf>
    <xf numFmtId="0" fontId="103" fillId="38" borderId="1484"/>
    <xf numFmtId="311"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0" fontId="103" fillId="38" borderId="1484"/>
    <xf numFmtId="250" fontId="48" fillId="0" borderId="1439"/>
    <xf numFmtId="244" fontId="85" fillId="0" borderId="1485"/>
    <xf numFmtId="274" fontId="35" fillId="0" borderId="1498"/>
    <xf numFmtId="274" fontId="35" fillId="0" borderId="1486"/>
    <xf numFmtId="8" fontId="141" fillId="0" borderId="1448">
      <protection locked="0"/>
    </xf>
    <xf numFmtId="0" fontId="85" fillId="0" borderId="1487"/>
    <xf numFmtId="49" fontId="36" fillId="0" borderId="1453"/>
    <xf numFmtId="311" fontId="219" fillId="0" borderId="1502" applyBorder="0">
      <protection locked="0"/>
    </xf>
    <xf numFmtId="237" fontId="35" fillId="0" borderId="1495">
      <alignment horizontal="right" vertical="center"/>
      <protection locked="0"/>
    </xf>
    <xf numFmtId="175"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0" fontId="115" fillId="46" borderId="1440">
      <protection hidden="1"/>
    </xf>
    <xf numFmtId="49" fontId="100" fillId="47" borderId="1433">
      <alignment horizontal="center"/>
    </xf>
    <xf numFmtId="0" fontId="118" fillId="21" borderId="1433"/>
    <xf numFmtId="274" fontId="35" fillId="0" borderId="1486"/>
    <xf numFmtId="49" fontId="36" fillId="0" borderId="1453"/>
    <xf numFmtId="237" fontId="35" fillId="0" borderId="1507">
      <alignment horizontal="right" vertical="center"/>
      <protection locked="0"/>
    </xf>
    <xf numFmtId="0" fontId="35" fillId="0" borderId="1495">
      <alignment vertical="center"/>
      <protection locked="0"/>
    </xf>
    <xf numFmtId="311" fontId="219" fillId="0" borderId="1434" applyBorder="0">
      <protection locked="0"/>
    </xf>
    <xf numFmtId="49" fontId="100" fillId="41" borderId="1433">
      <alignment horizontal="center"/>
    </xf>
    <xf numFmtId="235" fontId="35" fillId="0" borderId="1495">
      <alignment horizontal="center" vertical="center"/>
      <protection locked="0"/>
    </xf>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2" fontId="115" fillId="18" borderId="1440">
      <alignment horizontal="right"/>
      <protection hidden="1"/>
    </xf>
    <xf numFmtId="1" fontId="109" fillId="9" borderId="1444"/>
    <xf numFmtId="0" fontId="80" fillId="0" borderId="1446"/>
    <xf numFmtId="246" fontId="48" fillId="0" borderId="1439"/>
    <xf numFmtId="247" fontId="48" fillId="0" borderId="1439"/>
    <xf numFmtId="248" fontId="48" fillId="0" borderId="1439"/>
    <xf numFmtId="250" fontId="48" fillId="0" borderId="1439"/>
    <xf numFmtId="253" fontId="48" fillId="0" borderId="1439"/>
    <xf numFmtId="254" fontId="48" fillId="0" borderId="1439"/>
    <xf numFmtId="261" fontId="48" fillId="0" borderId="1439"/>
    <xf numFmtId="265" fontId="48" fillId="0" borderId="1439"/>
    <xf numFmtId="266" fontId="48" fillId="0" borderId="143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3" fontId="35" fillId="0" borderId="1507">
      <alignment horizontal="right" vertical="center"/>
      <protection locked="0"/>
    </xf>
    <xf numFmtId="236"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5" fontId="80" fillId="0" borderId="1452">
      <alignment vertical="center"/>
    </xf>
    <xf numFmtId="232" fontId="35" fillId="0" borderId="1495">
      <alignment horizontal="right" vertical="center"/>
      <protection locked="0"/>
    </xf>
    <xf numFmtId="237" fontId="35" fillId="0" borderId="1495">
      <alignment horizontal="right" vertical="center"/>
      <protection locked="0"/>
    </xf>
    <xf numFmtId="49" fontId="36" fillId="0" borderId="1453"/>
    <xf numFmtId="233"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1" fontId="219" fillId="0" borderId="1434" applyBorder="0">
      <protection locked="0"/>
    </xf>
    <xf numFmtId="0" fontId="59" fillId="74" borderId="1460">
      <alignment horizontal="left" vertical="center" wrapText="1"/>
    </xf>
    <xf numFmtId="274" fontId="35" fillId="0" borderId="1498"/>
    <xf numFmtId="4" fontId="27" fillId="19" borderId="1463" applyNumberFormat="0" applyProtection="0">
      <alignment horizontal="left" vertical="center" indent="1"/>
    </xf>
    <xf numFmtId="274" fontId="35" fillId="0" borderId="1498"/>
    <xf numFmtId="323" fontId="3" fillId="23" borderId="1491" applyFill="0" applyBorder="0" applyAlignment="0">
      <alignment horizontal="centerContinuous"/>
    </xf>
    <xf numFmtId="232"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69" fontId="115" fillId="45" borderId="1440">
      <protection hidden="1"/>
    </xf>
    <xf numFmtId="271" fontId="115" fillId="18" borderId="1440">
      <alignment horizontal="right"/>
    </xf>
    <xf numFmtId="240" fontId="26" fillId="0" borderId="1480" applyFill="0"/>
    <xf numFmtId="246" fontId="48" fillId="0" borderId="1439"/>
    <xf numFmtId="250" fontId="48" fillId="0" borderId="1439"/>
    <xf numFmtId="261" fontId="48" fillId="0" borderId="1439"/>
    <xf numFmtId="234" fontId="35" fillId="0" borderId="1507">
      <alignment horizontal="right" vertical="center"/>
      <protection locked="0"/>
    </xf>
    <xf numFmtId="0" fontId="148" fillId="0" borderId="1436" applyNumberFormat="0" applyAlignment="0" applyProtection="0">
      <alignment horizontal="left" vertical="center"/>
    </xf>
    <xf numFmtId="323" fontId="3" fillId="23" borderId="1435" applyFill="0" applyBorder="0" applyAlignment="0">
      <alignment horizontal="centerContinuous"/>
    </xf>
    <xf numFmtId="233" fontId="35" fillId="0" borderId="1483">
      <alignment horizontal="center" vertical="center"/>
      <protection locked="0"/>
    </xf>
    <xf numFmtId="311" fontId="219" fillId="0" borderId="1490" applyBorder="0">
      <protection locked="0"/>
    </xf>
    <xf numFmtId="233" fontId="35" fillId="0" borderId="1495">
      <alignment horizontal="center" vertical="center"/>
      <protection locked="0"/>
    </xf>
    <xf numFmtId="202" fontId="115" fillId="18" borderId="1440">
      <alignment horizontal="right"/>
      <protection hidden="1"/>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0" fontId="103" fillId="38" borderId="1443"/>
    <xf numFmtId="0" fontId="35" fillId="0" borderId="1507">
      <alignment vertical="center"/>
      <protection locked="0"/>
    </xf>
    <xf numFmtId="244" fontId="85" fillId="0" borderId="1445"/>
    <xf numFmtId="274" fontId="35" fillId="0" borderId="1447"/>
    <xf numFmtId="0" fontId="147" fillId="10" borderId="1236">
      <alignment horizontal="right"/>
    </xf>
    <xf numFmtId="0" fontId="85" fillId="0" borderId="1449"/>
    <xf numFmtId="311"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44" fontId="85" fillId="0" borderId="1472"/>
    <xf numFmtId="274" fontId="35" fillId="0" borderId="1473"/>
    <xf numFmtId="0" fontId="85" fillId="0" borderId="1474"/>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32" fontId="35" fillId="0" borderId="1507">
      <alignment horizontal="center" vertical="center"/>
      <protection locked="0"/>
    </xf>
    <xf numFmtId="235" fontId="35" fillId="0" borderId="1507">
      <alignment horizontal="center" vertical="center"/>
      <protection locked="0"/>
    </xf>
    <xf numFmtId="311" fontId="219" fillId="0" borderId="1465" applyBorder="0">
      <protection locked="0"/>
    </xf>
    <xf numFmtId="0" fontId="103" fillId="38" borderId="1508"/>
    <xf numFmtId="233" fontId="35" fillId="0" borderId="1495">
      <alignment horizontal="right" vertical="center"/>
      <protection locked="0"/>
    </xf>
    <xf numFmtId="235" fontId="35" fillId="0" borderId="1495">
      <alignment horizontal="right" vertical="center"/>
      <protection locked="0"/>
    </xf>
    <xf numFmtId="0" fontId="103" fillId="38" borderId="1496"/>
    <xf numFmtId="236"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4" fontId="35" fillId="0" borderId="1495">
      <alignment horizontal="center" vertical="center"/>
      <protection locked="0"/>
    </xf>
    <xf numFmtId="0" fontId="35" fillId="0" borderId="1495">
      <alignment vertical="center"/>
      <protection locked="0"/>
    </xf>
    <xf numFmtId="244" fontId="85" fillId="0" borderId="1509"/>
    <xf numFmtId="233"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32" fontId="35" fillId="0" borderId="1507">
      <alignment horizontal="right" vertical="center"/>
      <protection locked="0"/>
    </xf>
    <xf numFmtId="274" fontId="35" fillId="0" borderId="1510"/>
    <xf numFmtId="274" fontId="35" fillId="0" borderId="1473"/>
    <xf numFmtId="0" fontId="85" fillId="0" borderId="1474"/>
    <xf numFmtId="0" fontId="148" fillId="0" borderId="1467" applyNumberFormat="0" applyAlignment="0" applyProtection="0">
      <alignment horizontal="left" vertical="center"/>
    </xf>
    <xf numFmtId="323" fontId="3" fillId="23" borderId="1466" applyFill="0" applyBorder="0" applyAlignment="0">
      <alignment horizontal="centerContinuous"/>
    </xf>
    <xf numFmtId="311" fontId="219" fillId="0" borderId="1465" applyBorder="0">
      <protection locked="0"/>
    </xf>
    <xf numFmtId="0" fontId="85" fillId="0" borderId="1511"/>
    <xf numFmtId="0" fontId="95" fillId="0" borderId="1506" applyNumberFormat="0" applyFill="0" applyAlignment="0" applyProtection="0"/>
    <xf numFmtId="237" fontId="35" fillId="0" borderId="1507">
      <alignment horizontal="right" vertical="center"/>
      <protection locked="0"/>
    </xf>
    <xf numFmtId="0" fontId="115" fillId="18" borderId="1440" applyProtection="0">
      <alignment horizontal="right"/>
      <protection locked="0"/>
    </xf>
    <xf numFmtId="311" fontId="219" fillId="0" borderId="1477" applyBorder="0">
      <protection locked="0"/>
    </xf>
    <xf numFmtId="0" fontId="59" fillId="74" borderId="1460">
      <alignment horizontal="left" vertical="center" wrapText="1"/>
    </xf>
    <xf numFmtId="244" fontId="85" fillId="0" borderId="1497"/>
    <xf numFmtId="234"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0" fontId="26" fillId="0" borderId="1480" applyFill="0"/>
    <xf numFmtId="274" fontId="35" fillId="0" borderId="1486"/>
    <xf numFmtId="0" fontId="85" fillId="0" borderId="1487"/>
    <xf numFmtId="0" fontId="148" fillId="0" borderId="1479" applyNumberFormat="0" applyAlignment="0" applyProtection="0">
      <alignment horizontal="left" vertical="center"/>
    </xf>
    <xf numFmtId="323" fontId="3" fillId="23" borderId="1478" applyFill="0" applyBorder="0" applyAlignment="0">
      <alignment horizontal="centerContinuous"/>
    </xf>
    <xf numFmtId="311" fontId="219" fillId="0" borderId="1477" applyBorder="0">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4" fontId="85" fillId="0" borderId="1497"/>
    <xf numFmtId="274" fontId="35" fillId="0" borderId="1498"/>
    <xf numFmtId="0" fontId="85" fillId="0" borderId="1499"/>
    <xf numFmtId="0" fontId="148" fillId="0" borderId="1504" applyNumberFormat="0" applyAlignment="0" applyProtection="0">
      <alignment horizontal="left" vertical="center"/>
    </xf>
    <xf numFmtId="311" fontId="219" fillId="0" borderId="1502" applyBorder="0">
      <protection locked="0"/>
    </xf>
    <xf numFmtId="4" fontId="27" fillId="19" borderId="1512" applyNumberFormat="0" applyProtection="0">
      <alignment horizontal="left" vertical="center" indent="1"/>
    </xf>
    <xf numFmtId="311" fontId="219" fillId="0" borderId="1490" applyBorder="0">
      <protection locked="0"/>
    </xf>
    <xf numFmtId="274" fontId="35" fillId="0" borderId="1510"/>
    <xf numFmtId="232"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0" fontId="26" fillId="0" borderId="1493" applyFill="0"/>
    <xf numFmtId="274" fontId="35" fillId="0" borderId="1498"/>
    <xf numFmtId="0" fontId="85" fillId="0" borderId="1499"/>
    <xf numFmtId="0" fontId="148" fillId="0" borderId="1492" applyNumberFormat="0" applyAlignment="0" applyProtection="0">
      <alignment horizontal="left" vertical="center"/>
    </xf>
    <xf numFmtId="323" fontId="3" fillId="23" borderId="1491" applyFill="0" applyBorder="0" applyAlignment="0">
      <alignment horizontal="centerContinuous"/>
    </xf>
    <xf numFmtId="311"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1"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74" fontId="35" fillId="0" borderId="1498"/>
    <xf numFmtId="0" fontId="85" fillId="0" borderId="1499"/>
    <xf numFmtId="10" fontId="3" fillId="64" borderId="1236" applyNumberFormat="0" applyBorder="0" applyAlignment="0" applyProtection="0"/>
    <xf numFmtId="311" fontId="219" fillId="0" borderId="1490" applyBorder="0">
      <protection locked="0"/>
    </xf>
    <xf numFmtId="274" fontId="35" fillId="0" borderId="1510"/>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49" fontId="100" fillId="41" borderId="853">
      <alignment horizontal="center"/>
    </xf>
    <xf numFmtId="0" fontId="104" fillId="43" borderId="853" applyProtection="0"/>
    <xf numFmtId="240" fontId="26" fillId="0" borderId="1517" applyFill="0"/>
    <xf numFmtId="0" fontId="147" fillId="10" borderId="853">
      <alignment horizontal="right"/>
    </xf>
    <xf numFmtId="10" fontId="3" fillId="57" borderId="853" applyNumberFormat="0" applyFont="0" applyBorder="0" applyAlignment="0" applyProtection="0">
      <protection locked="0"/>
    </xf>
    <xf numFmtId="309" fontId="156" fillId="6" borderId="853"/>
    <xf numFmtId="0" fontId="148" fillId="0" borderId="1516" applyNumberFormat="0" applyAlignment="0" applyProtection="0">
      <alignment horizontal="left" vertical="center"/>
    </xf>
    <xf numFmtId="323" fontId="3" fillId="23" borderId="1515" applyFill="0" applyBorder="0" applyAlignment="0">
      <alignment horizontal="centerContinuous"/>
    </xf>
    <xf numFmtId="0" fontId="35" fillId="0" borderId="1519">
      <alignment vertical="center"/>
      <protection locked="0"/>
    </xf>
    <xf numFmtId="233"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67">
      <alignment horizontal="center" vertical="center"/>
      <protection locked="0"/>
    </xf>
    <xf numFmtId="0" fontId="103" fillId="38" borderId="1592"/>
    <xf numFmtId="235"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6" fontId="35" fillId="0" borderId="1603">
      <alignment horizontal="right" vertical="center"/>
      <protection locked="0"/>
    </xf>
    <xf numFmtId="4" fontId="27" fillId="19" borderId="1291" applyNumberFormat="0" applyProtection="0">
      <alignment horizontal="left" vertical="center" indent="1"/>
    </xf>
    <xf numFmtId="235" fontId="35" fillId="0" borderId="1531">
      <alignment horizontal="center" vertical="center"/>
      <protection locked="0"/>
    </xf>
    <xf numFmtId="0" fontId="95" fillId="0" borderId="1530" applyNumberFormat="0" applyFill="0" applyAlignment="0" applyProtection="0"/>
    <xf numFmtId="233" fontId="35" fillId="0" borderId="1603">
      <alignment horizontal="center" vertical="center"/>
      <protection locked="0"/>
    </xf>
    <xf numFmtId="15" fontId="35" fillId="0" borderId="1627">
      <alignment horizontal="center" vertical="center"/>
      <protection locked="0"/>
    </xf>
    <xf numFmtId="236" fontId="35" fillId="0" borderId="1657">
      <alignment horizontal="center" vertical="center"/>
      <protection locked="0"/>
    </xf>
    <xf numFmtId="274" fontId="35" fillId="0" borderId="1534"/>
    <xf numFmtId="235" fontId="35" fillId="0" borderId="1555">
      <alignment horizontal="right" vertical="center"/>
      <protection locked="0"/>
    </xf>
    <xf numFmtId="236" fontId="35" fillId="0" borderId="1591">
      <alignment horizontal="right" vertical="center"/>
      <protection locked="0"/>
    </xf>
    <xf numFmtId="0" fontId="85" fillId="0" borderId="1523"/>
    <xf numFmtId="232" fontId="35" fillId="0" borderId="1543">
      <alignment horizontal="right" vertical="center"/>
      <protection locked="0"/>
    </xf>
    <xf numFmtId="1" fontId="3" fillId="1" borderId="1609">
      <protection locked="0"/>
    </xf>
    <xf numFmtId="232" fontId="35" fillId="0" borderId="1519">
      <alignment horizontal="right" vertical="center"/>
      <protection locked="0"/>
    </xf>
    <xf numFmtId="234" fontId="35" fillId="0" borderId="1519">
      <alignment horizontal="center" vertical="center"/>
      <protection locked="0"/>
    </xf>
    <xf numFmtId="236" fontId="35" fillId="0" borderId="1519">
      <alignment horizontal="center" vertical="center"/>
      <protection locked="0"/>
    </xf>
    <xf numFmtId="323" fontId="3" fillId="23" borderId="1551" applyFill="0" applyBorder="0" applyAlignment="0">
      <alignment horizontal="centerContinuous"/>
    </xf>
    <xf numFmtId="0" fontId="148" fillId="0" borderId="1611" applyNumberFormat="0" applyAlignment="0" applyProtection="0">
      <alignment horizontal="left" vertical="center"/>
    </xf>
    <xf numFmtId="232" fontId="35" fillId="0" borderId="1555">
      <alignment horizontal="center" vertical="center"/>
      <protection locked="0"/>
    </xf>
    <xf numFmtId="0" fontId="35" fillId="0" borderId="1657">
      <alignment vertical="center"/>
      <protection locked="0"/>
    </xf>
    <xf numFmtId="49" fontId="36" fillId="0" borderId="1453"/>
    <xf numFmtId="270" fontId="115" fillId="46" borderId="1440">
      <protection hidden="1"/>
    </xf>
    <xf numFmtId="15" fontId="35" fillId="0" borderId="1603">
      <alignment horizontal="center" vertical="center"/>
      <protection locked="0"/>
    </xf>
    <xf numFmtId="0" fontId="103" fillId="38" borderId="1615"/>
    <xf numFmtId="0" fontId="85" fillId="0" borderId="1584"/>
    <xf numFmtId="233" fontId="35" fillId="0" borderId="1543">
      <alignment horizontal="center" vertical="center"/>
      <protection locked="0"/>
    </xf>
    <xf numFmtId="244" fontId="85" fillId="0" borderId="1605"/>
    <xf numFmtId="237" fontId="35" fillId="0" borderId="1641">
      <alignment horizontal="right" vertical="center"/>
      <protection locked="0"/>
    </xf>
    <xf numFmtId="0" fontId="118" fillId="21" borderId="1433"/>
    <xf numFmtId="0" fontId="110" fillId="43" borderId="1433" applyNumberFormat="0" applyFont="0" applyAlignment="0" applyProtection="0"/>
    <xf numFmtId="237" fontId="35" fillId="0" borderId="1567">
      <alignment horizontal="right" vertical="center"/>
      <protection locked="0"/>
    </xf>
    <xf numFmtId="323" fontId="3" fillId="23" borderId="1653" applyFill="0" applyBorder="0" applyAlignment="0">
      <alignment horizontal="centerContinuous"/>
    </xf>
    <xf numFmtId="9" fontId="36" fillId="71" borderId="1433" applyProtection="0">
      <alignment horizontal="right"/>
      <protection locked="0"/>
    </xf>
    <xf numFmtId="311" fontId="219" fillId="0" borderId="1598" applyBorder="0">
      <protection locked="0"/>
    </xf>
    <xf numFmtId="235" fontId="35" fillId="0" borderId="1580">
      <alignment horizontal="center" vertical="center"/>
      <protection locked="0"/>
    </xf>
    <xf numFmtId="235" fontId="35" fillId="0" borderId="1567">
      <alignment horizontal="right" vertical="center"/>
      <protection locked="0"/>
    </xf>
    <xf numFmtId="274" fontId="35" fillId="0" borderId="1606"/>
    <xf numFmtId="311" fontId="219" fillId="0" borderId="1550" applyBorder="0">
      <protection locked="0"/>
    </xf>
    <xf numFmtId="4" fontId="27" fillId="19" borderId="1608" applyNumberFormat="0" applyProtection="0">
      <alignment horizontal="left" vertical="center" indent="1"/>
    </xf>
    <xf numFmtId="235" fontId="35" fillId="0" borderId="1603">
      <alignment horizontal="center" vertical="center"/>
      <protection locked="0"/>
    </xf>
    <xf numFmtId="236" fontId="35" fillId="0" borderId="1657">
      <alignment horizontal="center" vertical="center"/>
      <protection locked="0"/>
    </xf>
    <xf numFmtId="234" fontId="35" fillId="0" borderId="1603">
      <alignment horizontal="right" vertical="center"/>
      <protection locked="0"/>
    </xf>
    <xf numFmtId="234" fontId="35" fillId="0" borderId="1603">
      <alignment horizontal="center" vertical="center"/>
      <protection locked="0"/>
    </xf>
    <xf numFmtId="0" fontId="85" fillId="0" borderId="1511"/>
    <xf numFmtId="235" fontId="35" fillId="0" borderId="1603">
      <alignment horizontal="right" vertical="center"/>
      <protection locked="0"/>
    </xf>
    <xf numFmtId="311" fontId="219" fillId="0" borderId="1598" applyBorder="0">
      <protection locked="0"/>
    </xf>
    <xf numFmtId="274" fontId="35" fillId="0" borderId="1510"/>
    <xf numFmtId="0" fontId="103" fillId="38" borderId="1508"/>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6" fontId="35" fillId="0" borderId="1603">
      <alignment horizontal="center" vertical="center"/>
      <protection locked="0"/>
    </xf>
    <xf numFmtId="0" fontId="103" fillId="38" borderId="1628"/>
    <xf numFmtId="311" fontId="219" fillId="0" borderId="1502" applyBorder="0">
      <protection locked="0"/>
    </xf>
    <xf numFmtId="234" fontId="35" fillId="0" borderId="1580">
      <alignment horizontal="center" vertical="center"/>
      <protection locked="0"/>
    </xf>
    <xf numFmtId="0" fontId="85" fillId="0" borderId="1511"/>
    <xf numFmtId="236" fontId="35" fillId="0" borderId="1603">
      <alignment horizontal="right" vertical="center"/>
      <protection locked="0"/>
    </xf>
    <xf numFmtId="234" fontId="35" fillId="0" borderId="1603">
      <alignment horizontal="center" vertical="center"/>
      <protection locked="0"/>
    </xf>
    <xf numFmtId="274" fontId="35" fillId="0" borderId="1510"/>
    <xf numFmtId="244" fontId="85" fillId="0" borderId="1509"/>
    <xf numFmtId="0" fontId="103" fillId="38" borderId="1508"/>
    <xf numFmtId="233" fontId="35" fillId="0" borderId="1555">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6" fontId="35" fillId="0" borderId="1641">
      <alignment horizontal="center" vertical="center"/>
      <protection locked="0"/>
    </xf>
    <xf numFmtId="0" fontId="85" fillId="0" borderId="1559"/>
    <xf numFmtId="233" fontId="35" fillId="0" borderId="1627">
      <alignment horizontal="right" vertical="center"/>
      <protection locked="0"/>
    </xf>
    <xf numFmtId="234" fontId="35" fillId="0" borderId="1567">
      <alignment horizontal="center" vertical="center"/>
      <protection locked="0"/>
    </xf>
    <xf numFmtId="232" fontId="35" fillId="0" borderId="1641">
      <alignment horizontal="center" vertical="center"/>
      <protection locked="0"/>
    </xf>
    <xf numFmtId="0" fontId="103" fillId="38" borderId="1628"/>
    <xf numFmtId="0" fontId="85" fillId="0" borderId="1595"/>
    <xf numFmtId="274"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4" fontId="35" fillId="0" borderId="1534"/>
    <xf numFmtId="15" fontId="35" fillId="0" borderId="1531">
      <alignment horizontal="center" vertical="center"/>
      <protection locked="0"/>
    </xf>
    <xf numFmtId="232"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1" fontId="115" fillId="18" borderId="1440">
      <alignment horizontal="right"/>
    </xf>
    <xf numFmtId="269" fontId="115" fillId="45" borderId="1440">
      <protection hidden="1"/>
    </xf>
    <xf numFmtId="244" fontId="85" fillId="0" borderId="1605"/>
    <xf numFmtId="232" fontId="35" fillId="0" borderId="1555">
      <alignment horizontal="right" vertical="center"/>
      <protection locked="0"/>
    </xf>
    <xf numFmtId="235" fontId="35" fillId="0" borderId="1603">
      <alignment horizontal="center" vertical="center"/>
      <protection locked="0"/>
    </xf>
    <xf numFmtId="49" fontId="100" fillId="41" borderId="1651">
      <alignment horizontal="center"/>
    </xf>
    <xf numFmtId="233" fontId="35" fillId="0" borderId="1657">
      <alignment horizontal="right" vertical="center"/>
      <protection locked="0"/>
    </xf>
    <xf numFmtId="15" fontId="35" fillId="0" borderId="1603">
      <alignment horizontal="center" vertical="center"/>
      <protection locked="0"/>
    </xf>
    <xf numFmtId="236" fontId="35" fillId="0" borderId="1627">
      <alignment horizontal="right" vertical="center"/>
      <protection locked="0"/>
    </xf>
    <xf numFmtId="235" fontId="35" fillId="0" borderId="1531">
      <alignment horizontal="right" vertical="center"/>
      <protection locked="0"/>
    </xf>
    <xf numFmtId="232" fontId="35" fillId="0" borderId="1531">
      <alignment horizontal="right" vertical="center"/>
      <protection locked="0"/>
    </xf>
    <xf numFmtId="234"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6" fontId="35" fillId="0" borderId="1657">
      <alignment horizontal="right" vertical="center"/>
      <protection locked="0"/>
    </xf>
    <xf numFmtId="232" fontId="35" fillId="0" borderId="1657">
      <alignment horizontal="center" vertical="center"/>
      <protection locked="0"/>
    </xf>
    <xf numFmtId="274" fontId="35" fillId="0" borderId="1630"/>
    <xf numFmtId="309"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4" fontId="35" fillId="0" borderId="1603">
      <alignment horizontal="center" vertical="center"/>
      <protection locked="0"/>
    </xf>
    <xf numFmtId="244" fontId="85" fillId="0" borderId="1533"/>
    <xf numFmtId="233" fontId="35" fillId="0" borderId="1603">
      <alignment horizontal="right" vertical="center"/>
      <protection locked="0"/>
    </xf>
    <xf numFmtId="232" fontId="35" fillId="0" borderId="1603">
      <alignment horizontal="center" vertical="center"/>
      <protection locked="0"/>
    </xf>
    <xf numFmtId="234" fontId="35" fillId="0" borderId="1627">
      <alignment horizontal="center" vertical="center"/>
      <protection locked="0"/>
    </xf>
    <xf numFmtId="234"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7" fontId="35" fillId="0" borderId="1627">
      <alignment horizontal="right" vertical="center"/>
      <protection locked="0"/>
    </xf>
    <xf numFmtId="274" fontId="35" fillId="0" borderId="1546"/>
    <xf numFmtId="0" fontId="91" fillId="0" borderId="1639" applyNumberFormat="0" applyFill="0" applyBorder="0" applyAlignment="0" applyProtection="0"/>
    <xf numFmtId="274" fontId="35" fillId="0" borderId="1644"/>
    <xf numFmtId="232" fontId="35" fillId="0" borderId="1543">
      <alignment horizontal="center" vertical="center"/>
      <protection locked="0"/>
    </xf>
    <xf numFmtId="235" fontId="35" fillId="0" borderId="1543">
      <alignment horizontal="center" vertical="center"/>
      <protection locked="0"/>
    </xf>
    <xf numFmtId="0" fontId="85" fillId="0" borderId="1547"/>
    <xf numFmtId="311" fontId="219" fillId="0" borderId="1598" applyBorder="0">
      <protection locked="0"/>
    </xf>
    <xf numFmtId="10" fontId="3" fillId="57" borderId="1651" applyNumberFormat="0" applyFont="0" applyBorder="0" applyAlignment="0" applyProtection="0">
      <protection locked="0"/>
    </xf>
    <xf numFmtId="234" fontId="35" fillId="0" borderId="1567">
      <alignment horizontal="right" vertical="center"/>
      <protection locked="0"/>
    </xf>
    <xf numFmtId="0" fontId="95" fillId="0" borderId="1554" applyNumberFormat="0" applyFill="0" applyAlignment="0" applyProtection="0"/>
    <xf numFmtId="323" fontId="3" fillId="23" borderId="1599" applyFill="0" applyBorder="0" applyAlignment="0">
      <alignment horizontal="centerContinuous"/>
    </xf>
    <xf numFmtId="175" fontId="46" fillId="0" borderId="1433"/>
    <xf numFmtId="234" fontId="35" fillId="0" borderId="1555">
      <alignment horizontal="center" vertical="center"/>
      <protection locked="0"/>
    </xf>
    <xf numFmtId="0" fontId="35" fillId="0" borderId="1433" applyFill="0">
      <alignment horizontal="center" vertical="center"/>
    </xf>
    <xf numFmtId="274" fontId="35" fillId="0" borderId="1660"/>
    <xf numFmtId="49" fontId="100" fillId="41" borderId="1433">
      <alignment horizontal="center"/>
    </xf>
    <xf numFmtId="0" fontId="103" fillId="38" borderId="1556"/>
    <xf numFmtId="244" fontId="85" fillId="0" borderId="1605"/>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36" fontId="35" fillId="0" borderId="1531">
      <alignment horizontal="center" vertical="center"/>
      <protection locked="0"/>
    </xf>
    <xf numFmtId="235" fontId="35" fillId="0" borderId="1531">
      <alignment horizontal="center" vertical="center"/>
      <protection locked="0"/>
    </xf>
    <xf numFmtId="233"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95" fillId="0" borderId="1530" applyNumberFormat="0" applyFill="0" applyAlignment="0" applyProtection="0"/>
    <xf numFmtId="311" fontId="219" fillId="0" borderId="1526" applyBorder="0">
      <protection locked="0"/>
    </xf>
    <xf numFmtId="233" fontId="35" fillId="0" borderId="1580">
      <alignment horizontal="right" vertical="center"/>
      <protection locked="0"/>
    </xf>
    <xf numFmtId="311" fontId="219" fillId="0" borderId="1526" applyBorder="0">
      <protection locked="0"/>
    </xf>
    <xf numFmtId="0" fontId="85" fillId="0" borderId="1535"/>
    <xf numFmtId="232" fontId="35" fillId="0" borderId="1627">
      <alignment horizontal="right" vertical="center"/>
      <protection locked="0"/>
    </xf>
    <xf numFmtId="274" fontId="35" fillId="0" borderId="1534"/>
    <xf numFmtId="244" fontId="85" fillId="0" borderId="1533"/>
    <xf numFmtId="233" fontId="35" fillId="0" borderId="1603">
      <alignment horizontal="center" vertical="center"/>
      <protection locked="0"/>
    </xf>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71" fontId="115" fillId="18" borderId="1440">
      <alignment horizontal="right"/>
    </xf>
    <xf numFmtId="244" fontId="85" fillId="0" borderId="1643"/>
    <xf numFmtId="0" fontId="59" fillId="74" borderId="1460">
      <alignment horizontal="left" vertical="center" wrapText="1"/>
    </xf>
    <xf numFmtId="323" fontId="3" fillId="23" borderId="1599" applyFill="0" applyBorder="0" applyAlignment="0">
      <alignment horizontal="centerContinuous"/>
    </xf>
    <xf numFmtId="233" fontId="35" fillId="0" borderId="1670">
      <alignment horizontal="right" vertical="center"/>
      <protection locked="0"/>
    </xf>
    <xf numFmtId="323" fontId="3" fillId="23" borderId="1623" applyFill="0" applyBorder="0" applyAlignment="0">
      <alignment horizontal="centerContinuous"/>
    </xf>
    <xf numFmtId="232" fontId="35" fillId="0" borderId="1603">
      <alignment horizontal="center" vertical="center"/>
      <protection locked="0"/>
    </xf>
    <xf numFmtId="232"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2" fontId="35" fillId="0" borderId="1567">
      <alignment horizontal="center" vertical="center"/>
      <protection locked="0"/>
    </xf>
    <xf numFmtId="0" fontId="115" fillId="18" borderId="1440" applyProtection="0">
      <alignment horizontal="right"/>
      <protection locked="0"/>
    </xf>
    <xf numFmtId="323" fontId="3" fillId="23" borderId="1503" applyFill="0" applyBorder="0" applyAlignment="0">
      <alignment horizontal="centerContinuous"/>
    </xf>
    <xf numFmtId="232" fontId="35" fillId="0" borderId="1603">
      <alignment horizontal="center" vertical="center"/>
      <protection locked="0"/>
    </xf>
    <xf numFmtId="233" fontId="35" fillId="0" borderId="1603">
      <alignment horizontal="right" vertical="center"/>
      <protection locked="0"/>
    </xf>
    <xf numFmtId="240" fontId="26" fillId="0" borderId="1612" applyFill="0"/>
    <xf numFmtId="233" fontId="35" fillId="0" borderId="1531">
      <alignment horizontal="right" vertical="center"/>
      <protection locked="0"/>
    </xf>
    <xf numFmtId="237" fontId="35" fillId="0" borderId="1531">
      <alignment horizontal="right"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103" fillId="38" borderId="1658"/>
    <xf numFmtId="236" fontId="35" fillId="0" borderId="1627">
      <alignment horizontal="center" vertical="center"/>
      <protection locked="0"/>
    </xf>
    <xf numFmtId="1" fontId="3" fillId="1" borderId="1663">
      <protection locked="0"/>
    </xf>
    <xf numFmtId="237" fontId="35" fillId="0" borderId="1603">
      <alignment horizontal="right" vertical="center"/>
      <protection locked="0"/>
    </xf>
    <xf numFmtId="0" fontId="148" fillId="0" borderId="1504" applyNumberFormat="0" applyAlignment="0" applyProtection="0">
      <alignment horizontal="left" vertical="center"/>
    </xf>
    <xf numFmtId="274"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4" fontId="35" fillId="0" borderId="1580">
      <alignment horizontal="right" vertical="center"/>
      <protection locked="0"/>
    </xf>
    <xf numFmtId="1" fontId="3" fillId="1" borderId="1525">
      <protection locked="0"/>
    </xf>
    <xf numFmtId="237"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2" fontId="35" fillId="0" borderId="1580">
      <alignment horizontal="center" vertical="center"/>
      <protection locked="0"/>
    </xf>
    <xf numFmtId="0" fontId="95" fillId="0" borderId="1579" applyNumberFormat="0" applyFill="0" applyAlignment="0" applyProtection="0"/>
    <xf numFmtId="236" fontId="35" fillId="0" borderId="1657">
      <alignment horizontal="right" vertical="center"/>
      <protection locked="0"/>
    </xf>
    <xf numFmtId="311" fontId="219" fillId="0" borderId="1526" applyBorder="0">
      <protection locked="0"/>
    </xf>
    <xf numFmtId="234" fontId="35" fillId="0" borderId="1657">
      <alignment horizontal="center" vertical="center"/>
      <protection locked="0"/>
    </xf>
    <xf numFmtId="232"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3" fontId="35" fillId="0" borderId="1567">
      <alignment horizontal="right" vertical="center"/>
      <protection locked="0"/>
    </xf>
    <xf numFmtId="232" fontId="35" fillId="0" borderId="1567">
      <alignment horizontal="right" vertical="center"/>
      <protection locked="0"/>
    </xf>
    <xf numFmtId="236" fontId="35" fillId="0" borderId="1567">
      <alignment horizontal="center" vertical="center"/>
      <protection locked="0"/>
    </xf>
    <xf numFmtId="234" fontId="35" fillId="0" borderId="1567">
      <alignment horizontal="center" vertical="center"/>
      <protection locked="0"/>
    </xf>
    <xf numFmtId="1" fontId="3" fillId="1" borderId="1549">
      <protection locked="0"/>
    </xf>
    <xf numFmtId="0" fontId="95" fillId="0" borderId="1626" applyNumberFormat="0" applyFill="0" applyAlignment="0" applyProtection="0"/>
    <xf numFmtId="234" fontId="35" fillId="0" borderId="1641">
      <alignment horizontal="center" vertical="center"/>
      <protection locked="0"/>
    </xf>
    <xf numFmtId="237" fontId="35" fillId="0" borderId="1657">
      <alignment horizontal="right" vertical="center"/>
      <protection locked="0"/>
    </xf>
    <xf numFmtId="0" fontId="110" fillId="43" borderId="1433" applyNumberFormat="0" applyFont="0" applyAlignment="0" applyProtection="0"/>
    <xf numFmtId="244" fontId="85" fillId="0" borderId="1605"/>
    <xf numFmtId="168" fontId="3" fillId="8" borderId="1433" applyNumberFormat="0" applyFont="0" applyBorder="0" applyAlignment="0" applyProtection="0"/>
    <xf numFmtId="0" fontId="103" fillId="38" borderId="1604"/>
    <xf numFmtId="236" fontId="35" fillId="0" borderId="1603">
      <alignment horizontal="right" vertical="center"/>
      <protection locked="0"/>
    </xf>
    <xf numFmtId="233" fontId="35" fillId="0" borderId="1603">
      <alignment horizontal="right" vertical="center"/>
      <protection locked="0"/>
    </xf>
    <xf numFmtId="237"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0" fontId="85" fillId="0" borderId="1511"/>
    <xf numFmtId="232" fontId="35" fillId="0" borderId="1603">
      <alignment horizontal="center" vertical="center"/>
      <protection locked="0"/>
    </xf>
    <xf numFmtId="274" fontId="35" fillId="0" borderId="1606"/>
    <xf numFmtId="244" fontId="85" fillId="0" borderId="1605"/>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3" fontId="35" fillId="0" borderId="1603">
      <alignment horizontal="center" vertical="center"/>
      <protection locked="0"/>
    </xf>
    <xf numFmtId="1" fontId="3" fillId="1" borderId="1573">
      <protection locked="0"/>
    </xf>
    <xf numFmtId="185" fontId="47" fillId="57" borderId="1433" applyFont="0" applyFill="0" applyBorder="0" applyAlignment="0" applyProtection="0">
      <protection locked="0"/>
    </xf>
    <xf numFmtId="323" fontId="3" fillId="23" borderId="1527" applyFill="0" applyBorder="0" applyAlignment="0">
      <alignment horizontal="centerContinuous"/>
    </xf>
    <xf numFmtId="311"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4" fontId="35" fillId="0" borderId="1606"/>
    <xf numFmtId="244" fontId="85" fillId="0" borderId="1605"/>
    <xf numFmtId="0" fontId="148" fillId="0" borderId="1552" applyNumberFormat="0" applyAlignment="0" applyProtection="0">
      <alignment horizontal="left" vertical="center"/>
    </xf>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2"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232" fontId="35" fillId="0" borderId="1603">
      <alignment horizontal="center" vertical="center"/>
      <protection locked="0"/>
    </xf>
    <xf numFmtId="0" fontId="95" fillId="0" borderId="1602" applyNumberFormat="0" applyFill="0" applyAlignment="0" applyProtection="0"/>
    <xf numFmtId="233" fontId="35" fillId="0" borderId="1627">
      <alignment horizontal="right" vertical="center"/>
      <protection locked="0"/>
    </xf>
    <xf numFmtId="0" fontId="35" fillId="0" borderId="1627">
      <alignment vertical="center"/>
      <protection locked="0"/>
    </xf>
    <xf numFmtId="274" fontId="35" fillId="0" borderId="1606"/>
    <xf numFmtId="234" fontId="35" fillId="0" borderId="1657">
      <alignment horizontal="right" vertical="center"/>
      <protection locked="0"/>
    </xf>
    <xf numFmtId="0" fontId="103" fillId="38" borderId="1604"/>
    <xf numFmtId="15" fontId="35" fillId="0" borderId="1657">
      <alignment horizontal="center" vertical="center"/>
      <protection locked="0"/>
    </xf>
    <xf numFmtId="235" fontId="35" fillId="0" borderId="1603">
      <alignment horizontal="right" vertical="center"/>
      <protection locked="0"/>
    </xf>
    <xf numFmtId="234" fontId="35" fillId="0" borderId="1603">
      <alignment horizontal="right" vertical="center"/>
      <protection locked="0"/>
    </xf>
    <xf numFmtId="237"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233" fontId="35" fillId="0" borderId="1603">
      <alignment horizontal="center" vertical="center"/>
      <protection locked="0"/>
    </xf>
    <xf numFmtId="323" fontId="3" fillId="23" borderId="1575" applyFill="0" applyBorder="0" applyAlignment="0">
      <alignment horizontal="centerContinuous"/>
    </xf>
    <xf numFmtId="175" fontId="3" fillId="9" borderId="1638" applyNumberFormat="0" applyFont="0" applyBorder="0" applyAlignment="0">
      <alignment horizontal="centerContinuous"/>
    </xf>
    <xf numFmtId="233" fontId="35" fillId="0" borderId="1641">
      <alignment horizontal="center" vertical="center"/>
      <protection locked="0"/>
    </xf>
    <xf numFmtId="235" fontId="35" fillId="0" borderId="1627">
      <alignment horizontal="right" vertical="center"/>
      <protection locked="0"/>
    </xf>
    <xf numFmtId="234" fontId="35" fillId="0" borderId="1627">
      <alignment horizontal="right" vertical="center"/>
      <protection locked="0"/>
    </xf>
    <xf numFmtId="233" fontId="35" fillId="0" borderId="1627">
      <alignment horizontal="right" vertical="center"/>
      <protection locked="0"/>
    </xf>
    <xf numFmtId="10" fontId="3" fillId="57" borderId="1433" applyNumberFormat="0" applyFont="0" applyBorder="0" applyAlignment="0" applyProtection="0">
      <protection locked="0"/>
    </xf>
    <xf numFmtId="233"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4" fontId="35" fillId="0" borderId="1660"/>
    <xf numFmtId="244" fontId="85" fillId="0" borderId="1659"/>
    <xf numFmtId="234" fontId="35" fillId="0" borderId="1657">
      <alignment horizontal="right" vertical="center"/>
      <protection locked="0"/>
    </xf>
    <xf numFmtId="234" fontId="35" fillId="0" borderId="1657">
      <alignment horizontal="center" vertical="center"/>
      <protection locked="0"/>
    </xf>
    <xf numFmtId="233" fontId="35" fillId="0" borderId="1657">
      <alignment horizontal="center" vertical="center"/>
      <protection locked="0"/>
    </xf>
    <xf numFmtId="1" fontId="3" fillId="1" borderId="1621">
      <protection locked="0"/>
    </xf>
    <xf numFmtId="311" fontId="219" fillId="0" borderId="1622" applyBorder="0">
      <protection locked="0"/>
    </xf>
    <xf numFmtId="274" fontId="35" fillId="0" borderId="1510"/>
    <xf numFmtId="240" fontId="26" fillId="0" borderId="1505" applyFill="0"/>
    <xf numFmtId="1" fontId="3" fillId="1" borderId="1650">
      <protection locked="0"/>
    </xf>
    <xf numFmtId="0" fontId="118" fillId="21" borderId="1433"/>
    <xf numFmtId="274" fontId="35" fillId="0" borderId="1558"/>
    <xf numFmtId="240" fontId="26" fillId="0" borderId="1553" applyFill="0"/>
    <xf numFmtId="49" fontId="100" fillId="47" borderId="1433">
      <alignment horizontal="center"/>
    </xf>
    <xf numFmtId="271" fontId="115" fillId="18" borderId="1440">
      <alignment horizontal="right"/>
    </xf>
    <xf numFmtId="202" fontId="115" fillId="18" borderId="1440">
      <alignment horizontal="right"/>
      <protection hidden="1"/>
    </xf>
    <xf numFmtId="270" fontId="115" fillId="46" borderId="1440">
      <protection hidden="1"/>
    </xf>
    <xf numFmtId="269" fontId="115" fillId="45" borderId="1440">
      <protection hidden="1"/>
    </xf>
    <xf numFmtId="240" fontId="26" fillId="0" borderId="1655" applyFill="0"/>
    <xf numFmtId="244" fontId="85" fillId="0" borderId="1509"/>
    <xf numFmtId="0" fontId="104" fillId="43" borderId="1433" applyProtection="0"/>
    <xf numFmtId="0" fontId="103" fillId="38" borderId="1604"/>
    <xf numFmtId="0" fontId="103" fillId="38" borderId="1508"/>
    <xf numFmtId="236" fontId="35" fillId="0" borderId="1555">
      <alignment horizontal="center" vertical="center"/>
      <protection locked="0"/>
    </xf>
    <xf numFmtId="235"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235"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233" fontId="35" fillId="0" borderId="1603">
      <alignment horizontal="center" vertical="center"/>
      <protection locked="0"/>
    </xf>
    <xf numFmtId="244" fontId="85" fillId="0" borderId="1629"/>
    <xf numFmtId="233" fontId="35" fillId="0" borderId="1627">
      <alignment horizontal="center" vertical="center"/>
      <protection locked="0"/>
    </xf>
    <xf numFmtId="233" fontId="35" fillId="0" borderId="1531">
      <alignment horizontal="right" vertical="center"/>
      <protection locked="0"/>
    </xf>
    <xf numFmtId="236" fontId="35" fillId="0" borderId="1531">
      <alignment horizontal="center" vertical="center"/>
      <protection locked="0"/>
    </xf>
    <xf numFmtId="15" fontId="35" fillId="0" borderId="1531">
      <alignment horizontal="center" vertical="center"/>
      <protection locked="0"/>
    </xf>
    <xf numFmtId="232"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3"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3" fontId="35" fillId="0" borderId="1641">
      <alignment horizontal="right" vertical="center"/>
      <protection locked="0"/>
    </xf>
    <xf numFmtId="236"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6" fontId="35" fillId="0" borderId="1591">
      <alignment horizontal="right" vertical="center"/>
      <protection locked="0"/>
    </xf>
    <xf numFmtId="234" fontId="35" fillId="0" borderId="1614">
      <alignment horizontal="center" vertical="center"/>
      <protection locked="0"/>
    </xf>
    <xf numFmtId="235" fontId="35" fillId="0" borderId="1614">
      <alignment horizontal="center"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6" fontId="35" fillId="0" borderId="1614">
      <alignment horizontal="right" vertical="center"/>
      <protection locked="0"/>
    </xf>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40" fontId="26" fillId="0" borderId="1667" applyFill="0"/>
    <xf numFmtId="3" fontId="79" fillId="10" borderId="1433" applyFont="0" applyAlignment="0" applyProtection="0"/>
    <xf numFmtId="244" fontId="85" fillId="0" borderId="1569"/>
    <xf numFmtId="270" fontId="115" fillId="46" borderId="1639">
      <protection hidden="1"/>
    </xf>
    <xf numFmtId="240" fontId="26" fillId="0" borderId="1601" applyFill="0"/>
    <xf numFmtId="0" fontId="35" fillId="0" borderId="1440" applyNumberFormat="0" applyFill="0" applyAlignment="0" applyProtection="0"/>
    <xf numFmtId="0" fontId="95" fillId="0" borderId="1542" applyNumberFormat="0" applyFill="0" applyAlignment="0" applyProtection="0"/>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5"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6" fontId="35" fillId="0" borderId="1519">
      <alignment horizontal="center"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44"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20"/>
    <xf numFmtId="240" fontId="26" fillId="0" borderId="1565" applyFill="0"/>
    <xf numFmtId="274" fontId="35" fillId="0" borderId="1570"/>
    <xf numFmtId="0" fontId="103" fillId="38" borderId="1508"/>
    <xf numFmtId="244" fontId="85" fillId="0" borderId="1521"/>
    <xf numFmtId="0" fontId="148" fillId="0" borderId="1636" applyNumberFormat="0" applyAlignment="0" applyProtection="0">
      <alignment horizontal="left" vertical="center"/>
    </xf>
    <xf numFmtId="244" fontId="85" fillId="0" borderId="150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234" fontId="35" fillId="0" borderId="1657">
      <alignment horizontal="right" vertical="center"/>
      <protection locked="0"/>
    </xf>
    <xf numFmtId="232" fontId="35" fillId="0" borderId="1670">
      <alignment horizontal="center" vertical="center"/>
      <protection locked="0"/>
    </xf>
    <xf numFmtId="236" fontId="35" fillId="0" borderId="1670">
      <alignment horizontal="center" vertical="center"/>
      <protection locked="0"/>
    </xf>
    <xf numFmtId="0" fontId="35" fillId="0" borderId="1641">
      <alignment vertical="center"/>
      <protection locked="0"/>
    </xf>
    <xf numFmtId="236"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09"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0" fontId="26" fillId="0" borderId="1517" applyFill="0"/>
    <xf numFmtId="274" fontId="35" fillId="0" borderId="1522"/>
    <xf numFmtId="311"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3"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3" fontId="35" fillId="0" borderId="1614">
      <alignment horizontal="right" vertical="center"/>
      <protection locked="0"/>
    </xf>
    <xf numFmtId="235" fontId="35" fillId="0" borderId="1614">
      <alignment horizontal="right" vertical="center"/>
      <protection locked="0"/>
    </xf>
    <xf numFmtId="240" fontId="26" fillId="0" borderId="1505" applyFill="0"/>
    <xf numFmtId="274" fontId="35" fillId="0" borderId="1510"/>
    <xf numFmtId="0" fontId="103" fillId="38" borderId="1615"/>
    <xf numFmtId="244" fontId="85" fillId="0" borderId="1616"/>
    <xf numFmtId="274"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2" fontId="35" fillId="0" borderId="1614">
      <alignment horizontal="center" vertical="center"/>
      <protection locked="0"/>
    </xf>
    <xf numFmtId="234" fontId="35" fillId="0" borderId="1614">
      <alignment horizontal="center" vertical="center"/>
      <protection locked="0"/>
    </xf>
    <xf numFmtId="237" fontId="35" fillId="0" borderId="1614">
      <alignment horizontal="right" vertical="center"/>
      <protection locked="0"/>
    </xf>
    <xf numFmtId="0" fontId="85" fillId="0" borderId="1547"/>
    <xf numFmtId="168" fontId="3" fillId="8" borderId="1433" applyNumberFormat="0" applyFont="0" applyBorder="0" applyAlignment="0" applyProtection="0"/>
    <xf numFmtId="323" fontId="3" fillId="23" borderId="1563" applyFill="0" applyBorder="0" applyAlignment="0">
      <alignment horizontal="centerContinuous"/>
    </xf>
    <xf numFmtId="0" fontId="85" fillId="0" borderId="1618"/>
    <xf numFmtId="0" fontId="35" fillId="0" borderId="1603">
      <alignment vertical="center"/>
      <protection locked="0"/>
    </xf>
    <xf numFmtId="234" fontId="35" fillId="0" borderId="1614">
      <alignment horizontal="right" vertical="center"/>
      <protection locked="0"/>
    </xf>
    <xf numFmtId="274" fontId="35" fillId="0" borderId="1606"/>
    <xf numFmtId="185" fontId="47" fillId="57" borderId="1433" applyFont="0" applyFill="0" applyBorder="0" applyAlignment="0" applyProtection="0">
      <protection locked="0"/>
    </xf>
    <xf numFmtId="10" fontId="3" fillId="57" borderId="1433" applyNumberFormat="0" applyFont="0" applyBorder="0" applyAlignment="0" applyProtection="0">
      <protection locked="0"/>
    </xf>
    <xf numFmtId="235" fontId="35" fillId="0" borderId="1657">
      <alignment horizontal="right" vertical="center"/>
      <protection locked="0"/>
    </xf>
    <xf numFmtId="309" fontId="156" fillId="6" borderId="1433"/>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0" fontId="35" fillId="0" borderId="1603">
      <alignment vertical="center"/>
      <protection locked="0"/>
    </xf>
    <xf numFmtId="237" fontId="35" fillId="0" borderId="1603">
      <alignment horizontal="right" vertical="center"/>
      <protection locked="0"/>
    </xf>
    <xf numFmtId="0" fontId="85" fillId="0" borderId="1523"/>
    <xf numFmtId="237"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311" fontId="219" fillId="0" borderId="1562" applyBorder="0">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323" fontId="3" fillId="23" borderId="1539" applyFill="0" applyBorder="0" applyAlignment="0">
      <alignment horizontal="centerContinuous"/>
    </xf>
    <xf numFmtId="233" fontId="35" fillId="0" borderId="1591">
      <alignment horizontal="right" vertical="center"/>
      <protection locked="0"/>
    </xf>
    <xf numFmtId="234" fontId="35" fillId="0" borderId="1591">
      <alignment horizontal="right" vertical="center"/>
      <protection locked="0"/>
    </xf>
    <xf numFmtId="1" fontId="3" fillId="1" borderId="1561">
      <protection locked="0"/>
    </xf>
    <xf numFmtId="244" fontId="85" fillId="0" borderId="1593"/>
    <xf numFmtId="311"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4"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4" fontId="35" fillId="0" borderId="1591">
      <alignment horizontal="right" vertical="center"/>
      <protection locked="0"/>
    </xf>
    <xf numFmtId="0" fontId="103" fillId="38" borderId="1592"/>
    <xf numFmtId="244" fontId="85" fillId="0" borderId="1616"/>
    <xf numFmtId="202"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6" fontId="35" fillId="0" borderId="1657">
      <alignment horizontal="center" vertical="center"/>
      <protection locked="0"/>
    </xf>
    <xf numFmtId="232" fontId="35" fillId="0" borderId="1657">
      <alignment horizontal="right" vertical="center"/>
      <protection locked="0"/>
    </xf>
    <xf numFmtId="175" fontId="46" fillId="0" borderId="1433"/>
    <xf numFmtId="234" fontId="35" fillId="0" borderId="1627">
      <alignment horizontal="center" vertical="center"/>
      <protection locked="0"/>
    </xf>
    <xf numFmtId="4" fontId="27" fillId="19" borderId="1608" applyNumberFormat="0" applyProtection="0">
      <alignment horizontal="left" vertical="center" indent="1"/>
    </xf>
    <xf numFmtId="311" fontId="219" fillId="0" borderId="1586" applyBorder="0">
      <protection locked="0"/>
    </xf>
    <xf numFmtId="232"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1" fontId="3" fillId="1" borderId="1537">
      <protection locked="0"/>
    </xf>
    <xf numFmtId="235" fontId="35" fillId="0" borderId="1567">
      <alignment horizontal="center" vertical="center"/>
      <protection locked="0"/>
    </xf>
    <xf numFmtId="0" fontId="103" fillId="38" borderId="1568"/>
    <xf numFmtId="274" fontId="35" fillId="0" borderId="1570"/>
    <xf numFmtId="0" fontId="85" fillId="0" borderId="1571"/>
    <xf numFmtId="234" fontId="35" fillId="0" borderId="1641">
      <alignment horizontal="center" vertical="center"/>
      <protection locked="0"/>
    </xf>
    <xf numFmtId="0" fontId="85" fillId="0" borderId="1607"/>
    <xf numFmtId="237" fontId="35" fillId="0" borderId="1591">
      <alignment horizontal="right" vertical="center"/>
      <protection locked="0"/>
    </xf>
    <xf numFmtId="0" fontId="95" fillId="0" borderId="1566" applyNumberFormat="0" applyFill="0" applyAlignment="0" applyProtection="0"/>
    <xf numFmtId="0" fontId="85" fillId="0" borderId="1511"/>
    <xf numFmtId="232" fontId="35" fillId="0" borderId="1567">
      <alignment horizontal="center" vertical="center"/>
      <protection locked="0"/>
    </xf>
    <xf numFmtId="233" fontId="35" fillId="0" borderId="1567">
      <alignment horizontal="center" vertical="center"/>
      <protection locked="0"/>
    </xf>
    <xf numFmtId="235"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74" fontId="35" fillId="0" borderId="1594"/>
    <xf numFmtId="274"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6" fontId="35" fillId="0" borderId="1657">
      <alignment horizontal="center" vertical="center"/>
      <protection locked="0"/>
    </xf>
    <xf numFmtId="323" fontId="3" fillId="23" borderId="1515" applyFill="0" applyBorder="0" applyAlignment="0">
      <alignment horizontal="centerContinuous"/>
    </xf>
    <xf numFmtId="232" fontId="35" fillId="0" borderId="1531">
      <alignment horizontal="right"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09" fontId="156" fillId="6" borderId="1433"/>
    <xf numFmtId="0" fontId="85" fillId="0" borderId="1547"/>
    <xf numFmtId="234" fontId="35" fillId="0" borderId="1567">
      <alignment horizontal="center" vertical="center"/>
      <protection locked="0"/>
    </xf>
    <xf numFmtId="244" fontId="85" fillId="0" borderId="1605"/>
    <xf numFmtId="237" fontId="35" fillId="0" borderId="1627">
      <alignment horizontal="right" vertical="center"/>
      <protection locked="0"/>
    </xf>
    <xf numFmtId="234"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6" fontId="35" fillId="0" borderId="1603">
      <alignment horizontal="center" vertical="center"/>
      <protection locked="0"/>
    </xf>
    <xf numFmtId="233" fontId="35" fillId="0" borderId="1603">
      <alignment horizontal="center" vertical="center"/>
      <protection locked="0"/>
    </xf>
    <xf numFmtId="323" fontId="3" fillId="23" borderId="1587" applyFill="0" applyBorder="0" applyAlignment="0">
      <alignment horizontal="centerContinuous"/>
    </xf>
    <xf numFmtId="236" fontId="35" fillId="0" borderId="1603">
      <alignment horizontal="center" vertical="center"/>
      <protection locked="0"/>
    </xf>
    <xf numFmtId="237"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3" fontId="3" fillId="23" borderId="1503" applyFill="0" applyBorder="0" applyAlignment="0">
      <alignment horizontal="centerContinuous"/>
    </xf>
    <xf numFmtId="235" fontId="35" fillId="0" borderId="1531">
      <alignment horizontal="right" vertical="center"/>
      <protection locked="0"/>
    </xf>
    <xf numFmtId="237" fontId="35" fillId="0" borderId="1670">
      <alignment horizontal="right" vertical="center"/>
      <protection locked="0"/>
    </xf>
    <xf numFmtId="232" fontId="35" fillId="0" borderId="1641">
      <alignment horizontal="right" vertical="center"/>
      <protection locked="0"/>
    </xf>
    <xf numFmtId="232" fontId="35" fillId="0" borderId="1603">
      <alignment horizontal="right" vertical="center"/>
      <protection locked="0"/>
    </xf>
    <xf numFmtId="232" fontId="35" fillId="0" borderId="1641">
      <alignment horizontal="center" vertical="center"/>
      <protection locked="0"/>
    </xf>
    <xf numFmtId="311" fontId="219" fillId="0" borderId="1514" applyBorder="0">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1" fontId="3" fillId="1" borderId="1513">
      <protection locked="0"/>
    </xf>
    <xf numFmtId="0" fontId="103" fillId="38" borderId="1520"/>
    <xf numFmtId="311" fontId="219" fillId="0" borderId="1514" applyBorder="0">
      <protection locked="0"/>
    </xf>
    <xf numFmtId="234" fontId="35" fillId="0" borderId="1670">
      <alignment horizontal="right" vertical="center"/>
      <protection locked="0"/>
    </xf>
    <xf numFmtId="232" fontId="35" fillId="0" borderId="1603">
      <alignment horizontal="right" vertical="center"/>
      <protection locked="0"/>
    </xf>
    <xf numFmtId="234" fontId="35" fillId="0" borderId="1614">
      <alignment horizontal="center" vertical="center"/>
      <protection locked="0"/>
    </xf>
    <xf numFmtId="237" fontId="35" fillId="0" borderId="1543">
      <alignment horizontal="righ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0" fontId="103" fillId="38" borderId="1520"/>
    <xf numFmtId="244" fontId="85" fillId="0" borderId="1521"/>
    <xf numFmtId="274" fontId="35" fillId="0" borderId="1546"/>
    <xf numFmtId="4" fontId="27" fillId="19" borderId="1662" applyNumberFormat="0" applyProtection="0">
      <alignment horizontal="left" vertical="center" indent="1"/>
    </xf>
    <xf numFmtId="311" fontId="219" fillId="0" borderId="1634" applyBorder="0">
      <protection locked="0"/>
    </xf>
    <xf numFmtId="274" fontId="35" fillId="0" borderId="1522"/>
    <xf numFmtId="232" fontId="35" fillId="0" borderId="1614">
      <alignment horizontal="center" vertical="center"/>
      <protection locked="0"/>
    </xf>
    <xf numFmtId="233" fontId="35" fillId="0" borderId="1603">
      <alignment horizontal="center" vertical="center"/>
      <protection locked="0"/>
    </xf>
    <xf numFmtId="274" fontId="35" fillId="0" borderId="1644"/>
    <xf numFmtId="311" fontId="219" fillId="0" borderId="1598" applyBorder="0">
      <protection locked="0"/>
    </xf>
    <xf numFmtId="0" fontId="147" fillId="10" borderId="1433">
      <alignment horizontal="right"/>
    </xf>
    <xf numFmtId="235" fontId="35" fillId="0" borderId="1591">
      <alignment horizontal="right" vertical="center"/>
      <protection locked="0"/>
    </xf>
    <xf numFmtId="235" fontId="35" fillId="0" borderId="1603">
      <alignment horizontal="right" vertical="center"/>
      <protection locked="0"/>
    </xf>
    <xf numFmtId="233" fontId="35" fillId="0" borderId="1543">
      <alignment horizontal="center" vertical="center"/>
      <protection locked="0"/>
    </xf>
    <xf numFmtId="235" fontId="35" fillId="0" borderId="1567">
      <alignment horizontal="right" vertical="center"/>
      <protection locked="0"/>
    </xf>
    <xf numFmtId="8" fontId="141" fillId="0" borderId="1645">
      <protection locked="0"/>
    </xf>
    <xf numFmtId="0" fontId="95" fillId="0" borderId="1566" applyNumberFormat="0" applyFill="0" applyAlignment="0" applyProtection="0"/>
    <xf numFmtId="236" fontId="35" fillId="0" borderId="1580">
      <alignment horizontal="right" vertical="center"/>
      <protection locked="0"/>
    </xf>
    <xf numFmtId="0" fontId="35" fillId="0" borderId="1531">
      <alignment vertical="center"/>
      <protection locked="0"/>
    </xf>
    <xf numFmtId="232" fontId="35" fillId="0" borderId="1531">
      <alignment horizontal="center" vertical="center"/>
      <protection locked="0"/>
    </xf>
    <xf numFmtId="236" fontId="35" fillId="0" borderId="1531">
      <alignment horizontal="right" vertical="center"/>
      <protection locked="0"/>
    </xf>
    <xf numFmtId="4" fontId="27" fillId="19" borderId="1548" applyNumberFormat="0" applyProtection="0">
      <alignment horizontal="left" vertical="center" indent="1"/>
    </xf>
    <xf numFmtId="311" fontId="219" fillId="0" borderId="1502" applyBorder="0">
      <protection locked="0"/>
    </xf>
    <xf numFmtId="232" fontId="35" fillId="0" borderId="1543">
      <alignment horizontal="center" vertical="center"/>
      <protection locked="0"/>
    </xf>
    <xf numFmtId="236" fontId="35" fillId="0" borderId="1531">
      <alignment horizontal="center" vertical="center"/>
      <protection locked="0"/>
    </xf>
    <xf numFmtId="237" fontId="35" fillId="0" borderId="1657">
      <alignment horizontal="right" vertical="center"/>
      <protection locked="0"/>
    </xf>
    <xf numFmtId="202" fontId="115" fillId="18" borderId="1440">
      <alignment horizontal="right"/>
      <protection hidden="1"/>
    </xf>
    <xf numFmtId="1" fontId="3" fillId="1" borderId="1358">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274"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1" fontId="219" fillId="0" borderId="1586" applyBorder="0">
      <protection locked="0"/>
    </xf>
    <xf numFmtId="311" fontId="219" fillId="0" borderId="1502" applyBorder="0">
      <protection locked="0"/>
    </xf>
    <xf numFmtId="240" fontId="26" fillId="0" borderId="1589" applyFill="0"/>
    <xf numFmtId="15" fontId="35" fillId="0" borderId="1641">
      <alignment horizontal="center" vertical="center"/>
      <protection locked="0"/>
    </xf>
    <xf numFmtId="232" fontId="35" fillId="0" borderId="1543">
      <alignment horizontal="right" vertical="center"/>
      <protection locked="0"/>
    </xf>
    <xf numFmtId="236" fontId="35" fillId="0" borderId="1519">
      <alignment horizontal="center" vertical="center"/>
      <protection locked="0"/>
    </xf>
    <xf numFmtId="237" fontId="35" fillId="0" borderId="1519">
      <alignment horizontal="right" vertical="center"/>
      <protection locked="0"/>
    </xf>
    <xf numFmtId="234" fontId="35" fillId="0" borderId="1519">
      <alignment horizontal="right" vertical="center"/>
      <protection locked="0"/>
    </xf>
    <xf numFmtId="244" fontId="85" fillId="0" borderId="1545"/>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0" fontId="85" fillId="0" borderId="1618"/>
    <xf numFmtId="323" fontId="3" fillId="23" borderId="1610" applyFill="0" applyBorder="0" applyAlignment="0">
      <alignment horizontal="centerContinuous"/>
    </xf>
    <xf numFmtId="274" fontId="35" fillId="0" borderId="1644"/>
    <xf numFmtId="274" fontId="35" fillId="0" borderId="1522"/>
    <xf numFmtId="271" fontId="115" fillId="18" borderId="1639">
      <alignment horizontal="right"/>
    </xf>
    <xf numFmtId="4" fontId="27" fillId="19" borderId="1608" applyNumberFormat="0" applyProtection="0">
      <alignment horizontal="left" vertical="center" indent="1"/>
    </xf>
    <xf numFmtId="235" fontId="35" fillId="0" borderId="1567">
      <alignment horizontal="right" vertical="center"/>
      <protection locked="0"/>
    </xf>
    <xf numFmtId="4" fontId="27" fillId="19" borderId="1596" applyNumberFormat="0" applyProtection="0">
      <alignment horizontal="left" vertical="center" indent="1"/>
    </xf>
    <xf numFmtId="232" fontId="35" fillId="0" borderId="1591">
      <alignment horizontal="right" vertical="center"/>
      <protection locked="0"/>
    </xf>
    <xf numFmtId="244" fontId="85" fillId="0" borderId="1521"/>
    <xf numFmtId="0" fontId="85" fillId="0" borderId="1523"/>
    <xf numFmtId="235"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1" fontId="219" fillId="0" borderId="1514" applyBorder="0">
      <protection locked="0"/>
    </xf>
    <xf numFmtId="234" fontId="35" fillId="0" borderId="1543">
      <alignment horizontal="right" vertical="center"/>
      <protection locked="0"/>
    </xf>
    <xf numFmtId="244" fontId="85" fillId="0" borderId="1545"/>
    <xf numFmtId="233" fontId="35" fillId="0" borderId="1641">
      <alignment horizontal="center" vertical="center"/>
      <protection locked="0"/>
    </xf>
    <xf numFmtId="10" fontId="3" fillId="64" borderId="1433" applyNumberFormat="0" applyBorder="0" applyAlignment="0" applyProtection="0"/>
    <xf numFmtId="233" fontId="35" fillId="0" borderId="1531">
      <alignment horizontal="center" vertical="center"/>
      <protection locked="0"/>
    </xf>
    <xf numFmtId="236"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4"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74"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4" fontId="85" fillId="0" borderId="1545"/>
    <xf numFmtId="311" fontId="219" fillId="0" borderId="1502" applyBorder="0">
      <protection locked="0"/>
    </xf>
    <xf numFmtId="4" fontId="27" fillId="19" borderId="1512" applyNumberFormat="0" applyProtection="0">
      <alignment horizontal="left" vertical="center" indent="1"/>
    </xf>
    <xf numFmtId="234" fontId="35" fillId="0" borderId="1614">
      <alignment horizontal="right" vertical="center"/>
      <protection locked="0"/>
    </xf>
    <xf numFmtId="244" fontId="85" fillId="0" borderId="1629"/>
    <xf numFmtId="0" fontId="91" fillId="0" borderId="1440" applyNumberFormat="0" applyFill="0" applyBorder="0" applyAlignment="0" applyProtection="0"/>
    <xf numFmtId="235" fontId="35" fillId="0" borderId="1627">
      <alignment horizontal="center" vertical="center"/>
      <protection locked="0"/>
    </xf>
    <xf numFmtId="232" fontId="35" fillId="0" borderId="1519">
      <alignment horizontal="right" vertical="center"/>
      <protection locked="0"/>
    </xf>
    <xf numFmtId="235"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44" fontId="85" fillId="0" borderId="1659"/>
    <xf numFmtId="237" fontId="35" fillId="0" borderId="1657">
      <alignment horizontal="right" vertical="center"/>
      <protection locked="0"/>
    </xf>
    <xf numFmtId="0" fontId="103" fillId="38" borderId="1658"/>
    <xf numFmtId="235" fontId="35" fillId="0" borderId="1614">
      <alignment horizontal="center" vertical="center"/>
      <protection locked="0"/>
    </xf>
    <xf numFmtId="274" fontId="35" fillId="0" borderId="1510"/>
    <xf numFmtId="236" fontId="35" fillId="0" borderId="1591">
      <alignment horizontal="right" vertical="center"/>
      <protection locked="0"/>
    </xf>
    <xf numFmtId="235" fontId="35" fillId="0" borderId="1591">
      <alignment horizontal="right" vertical="center"/>
      <protection locked="0"/>
    </xf>
    <xf numFmtId="0" fontId="85" fillId="0" borderId="1511"/>
    <xf numFmtId="15" fontId="35" fillId="0" borderId="1567">
      <alignment horizontal="center" vertical="center"/>
      <protection locked="0"/>
    </xf>
    <xf numFmtId="236" fontId="35" fillId="0" borderId="1567">
      <alignment horizontal="right" vertical="center"/>
      <protection locked="0"/>
    </xf>
    <xf numFmtId="0" fontId="148" fillId="0" borderId="1516" applyNumberFormat="0" applyAlignment="0" applyProtection="0">
      <alignment horizontal="left" vertical="center"/>
    </xf>
    <xf numFmtId="236" fontId="35" fillId="0" borderId="1641">
      <alignment horizontal="center" vertical="center"/>
      <protection locked="0"/>
    </xf>
    <xf numFmtId="234" fontId="35" fillId="0" borderId="1627">
      <alignment horizontal="right" vertical="center"/>
      <protection locked="0"/>
    </xf>
    <xf numFmtId="175" fontId="43" fillId="0" borderId="1433" applyBorder="0"/>
    <xf numFmtId="0" fontId="95" fillId="0" borderId="1602" applyNumberFormat="0" applyFill="0" applyAlignment="0" applyProtection="0"/>
    <xf numFmtId="232" fontId="35" fillId="0" borderId="1603">
      <alignment horizontal="center" vertical="center"/>
      <protection locked="0"/>
    </xf>
    <xf numFmtId="274" fontId="35" fillId="0" borderId="1546"/>
    <xf numFmtId="232" fontId="35" fillId="0" borderId="1543">
      <alignment horizontal="center" vertical="center"/>
      <protection locked="0"/>
    </xf>
    <xf numFmtId="235" fontId="35" fillId="0" borderId="1543">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19">
      <alignment horizontal="right" vertical="center"/>
      <protection locked="0"/>
    </xf>
    <xf numFmtId="233" fontId="35" fillId="0" borderId="1519">
      <alignment horizontal="right" vertical="center"/>
      <protection locked="0"/>
    </xf>
    <xf numFmtId="235" fontId="35" fillId="0" borderId="1519">
      <alignment horizontal="right" vertical="center"/>
      <protection locked="0"/>
    </xf>
    <xf numFmtId="240" fontId="26" fillId="0" borderId="1541" applyFill="0"/>
    <xf numFmtId="236" fontId="35" fillId="0" borderId="1614">
      <alignment horizontal="center" vertical="center"/>
      <protection locked="0"/>
    </xf>
    <xf numFmtId="274" fontId="35" fillId="0" borderId="1594"/>
    <xf numFmtId="0" fontId="35" fillId="0" borderId="1433" applyFill="0">
      <alignment horizontal="center" vertical="center"/>
    </xf>
    <xf numFmtId="15" fontId="35" fillId="0" borderId="1614">
      <alignment horizontal="center" vertical="center"/>
      <protection locked="0"/>
    </xf>
    <xf numFmtId="237"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2" fontId="35" fillId="0" borderId="1603">
      <alignment horizontal="right" vertical="center"/>
      <protection locked="0"/>
    </xf>
    <xf numFmtId="274" fontId="35" fillId="0" borderId="1534"/>
    <xf numFmtId="4" fontId="27" fillId="19" borderId="1512" applyNumberFormat="0" applyProtection="0">
      <alignment horizontal="left" vertical="center" indent="1"/>
    </xf>
    <xf numFmtId="233" fontId="35" fillId="0" borderId="1531">
      <alignment horizontal="center" vertical="center"/>
      <protection locked="0"/>
    </xf>
    <xf numFmtId="0" fontId="85" fillId="0" borderId="1535"/>
    <xf numFmtId="311" fontId="219" fillId="0" borderId="1502" applyBorder="0">
      <protection locked="0"/>
    </xf>
    <xf numFmtId="232" fontId="35" fillId="0" borderId="1641">
      <alignment horizontal="right" vertical="center"/>
      <protection locked="0"/>
    </xf>
    <xf numFmtId="244" fontId="85" fillId="0" borderId="1509"/>
    <xf numFmtId="311" fontId="219" fillId="0" borderId="1562" applyBorder="0">
      <protection locked="0"/>
    </xf>
    <xf numFmtId="4" fontId="27" fillId="19" borderId="1512" applyNumberFormat="0" applyProtection="0">
      <alignment horizontal="left" vertical="center" indent="1"/>
    </xf>
    <xf numFmtId="232" fontId="35" fillId="0" borderId="1627">
      <alignment horizontal="right" vertical="center"/>
      <protection locked="0"/>
    </xf>
    <xf numFmtId="237"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3" fontId="35" fillId="0" borderId="1555">
      <alignment horizontal="center" vertical="center"/>
      <protection locked="0"/>
    </xf>
    <xf numFmtId="233" fontId="35" fillId="0" borderId="1543">
      <alignment horizontal="right" vertical="center"/>
      <protection locked="0"/>
    </xf>
    <xf numFmtId="168" fontId="3" fillId="8" borderId="1433" applyNumberFormat="0" applyFont="0" applyBorder="0" applyAlignment="0" applyProtection="0"/>
    <xf numFmtId="332" fontId="35" fillId="0" borderId="1433" applyFill="0">
      <alignment horizontal="center" vertical="center"/>
    </xf>
    <xf numFmtId="274" fontId="35" fillId="0" borderId="1617"/>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59" fillId="74" borderId="1460">
      <alignment horizontal="left" vertical="center" wrapText="1"/>
    </xf>
    <xf numFmtId="244" fontId="85" fillId="0" borderId="1569"/>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0" fontId="147" fillId="10" borderId="1433">
      <alignment horizontal="right"/>
    </xf>
    <xf numFmtId="232" fontId="35" fillId="0" borderId="1627">
      <alignment horizontal="right" vertical="center"/>
      <protection locked="0"/>
    </xf>
    <xf numFmtId="0" fontId="95" fillId="0" borderId="1518" applyNumberFormat="0" applyFill="0" applyAlignment="0" applyProtection="0"/>
    <xf numFmtId="311" fontId="219" fillId="0" borderId="1598" applyBorder="0">
      <protection locked="0"/>
    </xf>
    <xf numFmtId="237" fontId="35" fillId="0" borderId="1603">
      <alignment horizontal="right" vertical="center"/>
      <protection locked="0"/>
    </xf>
    <xf numFmtId="234" fontId="35" fillId="0" borderId="1603">
      <alignment horizontal="right" vertical="center"/>
      <protection locked="0"/>
    </xf>
    <xf numFmtId="234" fontId="35" fillId="0" borderId="1531">
      <alignment horizontal="center" vertical="center"/>
      <protection locked="0"/>
    </xf>
    <xf numFmtId="0" fontId="35" fillId="0" borderId="1531">
      <alignment vertical="center"/>
      <protection locked="0"/>
    </xf>
    <xf numFmtId="244" fontId="85" fillId="0" borderId="1533"/>
    <xf numFmtId="0" fontId="92" fillId="0" borderId="1433" applyFill="0">
      <alignment horizontal="center" vertical="center"/>
    </xf>
    <xf numFmtId="332" fontId="35" fillId="0" borderId="1433" applyFill="0">
      <alignment horizontal="center" vertical="center"/>
    </xf>
    <xf numFmtId="49" fontId="253" fillId="47" borderId="1433">
      <alignment horizontal="center"/>
    </xf>
    <xf numFmtId="175" fontId="43" fillId="0" borderId="1433" applyBorder="0"/>
    <xf numFmtId="233" fontId="35" fillId="0" borderId="1567">
      <alignment horizontal="center" vertical="center"/>
      <protection locked="0"/>
    </xf>
    <xf numFmtId="4" fontId="27" fillId="19" borderId="1548" applyNumberFormat="0" applyProtection="0">
      <alignment horizontal="left" vertical="center" indent="1"/>
    </xf>
    <xf numFmtId="236" fontId="35" fillId="0" borderId="1603">
      <alignment horizontal="right" vertical="center"/>
      <protection locked="0"/>
    </xf>
    <xf numFmtId="270" fontId="115" fillId="46" borderId="1440">
      <protection hidden="1"/>
    </xf>
    <xf numFmtId="8" fontId="141" fillId="0" borderId="1448">
      <protection locked="0"/>
    </xf>
    <xf numFmtId="274" fontId="35" fillId="0" borderId="1522"/>
    <xf numFmtId="4" fontId="27" fillId="19" borderId="1512" applyNumberFormat="0" applyProtection="0">
      <alignment horizontal="left" vertical="center" indent="1"/>
    </xf>
    <xf numFmtId="232" fontId="35" fillId="0" borderId="1580">
      <alignment horizontal="right" vertical="center"/>
      <protection locked="0"/>
    </xf>
    <xf numFmtId="244" fontId="85" fillId="0" borderId="1593"/>
    <xf numFmtId="234" fontId="35" fillId="0" borderId="1614">
      <alignment horizontal="right" vertical="center"/>
      <protection locked="0"/>
    </xf>
    <xf numFmtId="233" fontId="35" fillId="0" borderId="1641">
      <alignment horizontal="right" vertical="center"/>
      <protection locked="0"/>
    </xf>
    <xf numFmtId="0" fontId="18" fillId="0" borderId="1440" applyNumberFormat="0" applyFill="0" applyBorder="0" applyAlignment="0" applyProtection="0"/>
    <xf numFmtId="236" fontId="35" fillId="0" borderId="1627">
      <alignment horizontal="right" vertical="center"/>
      <protection locked="0"/>
    </xf>
    <xf numFmtId="0" fontId="85" fillId="0" borderId="1535"/>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4" fontId="35" fillId="0" borderId="1555">
      <alignment horizontal="right" vertical="center"/>
      <protection locked="0"/>
    </xf>
    <xf numFmtId="0" fontId="103" fillId="38" borderId="1508"/>
    <xf numFmtId="274" fontId="35" fillId="0" borderId="1510"/>
    <xf numFmtId="235" fontId="35" fillId="0" borderId="1603">
      <alignment horizontal="center" vertical="center"/>
      <protection locked="0"/>
    </xf>
    <xf numFmtId="0" fontId="103" fillId="38" borderId="1604"/>
    <xf numFmtId="0" fontId="85" fillId="0" borderId="1511"/>
    <xf numFmtId="232" fontId="35" fillId="0" borderId="1641">
      <alignment horizontal="center" vertical="center"/>
      <protection locked="0"/>
    </xf>
    <xf numFmtId="323" fontId="3" fillId="23" borderId="1503" applyFill="0" applyBorder="0" applyAlignment="0">
      <alignment horizontal="centerContinuous"/>
    </xf>
    <xf numFmtId="311" fontId="219" fillId="0" borderId="1502" applyBorder="0">
      <protection locked="0"/>
    </xf>
    <xf numFmtId="236" fontId="35" fillId="0" borderId="1567">
      <alignment horizontal="center" vertical="center"/>
      <protection locked="0"/>
    </xf>
    <xf numFmtId="309"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4" fontId="85" fillId="0" borderId="1582"/>
    <xf numFmtId="235" fontId="35" fillId="0" borderId="1580">
      <alignment horizontal="right" vertical="center"/>
      <protection locked="0"/>
    </xf>
    <xf numFmtId="244" fontId="85" fillId="0" borderId="1643"/>
    <xf numFmtId="236" fontId="35" fillId="0" borderId="1627">
      <alignment horizontal="right" vertical="center"/>
      <protection locked="0"/>
    </xf>
    <xf numFmtId="4" fontId="27" fillId="19" borderId="1524" applyNumberFormat="0" applyProtection="0">
      <alignment horizontal="left" vertical="center" indent="1"/>
    </xf>
    <xf numFmtId="232" fontId="35" fillId="0" borderId="1519">
      <alignment horizontal="center" vertical="center"/>
      <protection locked="0"/>
    </xf>
    <xf numFmtId="311" fontId="219" fillId="0" borderId="1514" applyBorder="0">
      <protection locked="0"/>
    </xf>
    <xf numFmtId="233" fontId="35" fillId="0" borderId="1519">
      <alignment horizontal="right" vertical="center"/>
      <protection locked="0"/>
    </xf>
    <xf numFmtId="0" fontId="148" fillId="0" borderId="1540" applyNumberFormat="0" applyAlignment="0" applyProtection="0">
      <alignment horizontal="left" vertical="center"/>
    </xf>
    <xf numFmtId="271" fontId="115" fillId="18" borderId="1639">
      <alignment horizontal="right"/>
    </xf>
    <xf numFmtId="236" fontId="35" fillId="0" borderId="1603">
      <alignment horizontal="right" vertical="center"/>
      <protection locked="0"/>
    </xf>
    <xf numFmtId="233" fontId="35" fillId="0" borderId="1591">
      <alignment horizontal="right" vertical="center"/>
      <protection locked="0"/>
    </xf>
    <xf numFmtId="4" fontId="27" fillId="19" borderId="1512" applyNumberFormat="0" applyProtection="0">
      <alignment horizontal="left" vertical="center" indent="1"/>
    </xf>
    <xf numFmtId="234" fontId="35" fillId="0" borderId="1627">
      <alignment horizontal="center" vertical="center"/>
      <protection locked="0"/>
    </xf>
    <xf numFmtId="0" fontId="35" fillId="0" borderId="1603">
      <alignment vertical="center"/>
      <protection locked="0"/>
    </xf>
    <xf numFmtId="311" fontId="219" fillId="0" borderId="1664" applyBorder="0">
      <protection locked="0"/>
    </xf>
    <xf numFmtId="233" fontId="35" fillId="0" borderId="1627">
      <alignment horizontal="center" vertical="center"/>
      <protection locked="0"/>
    </xf>
    <xf numFmtId="234" fontId="35" fillId="0" borderId="1531">
      <alignment horizontal="center" vertical="center"/>
      <protection locked="0"/>
    </xf>
    <xf numFmtId="8" fontId="141" fillId="0" borderId="1448">
      <protection locked="0"/>
    </xf>
    <xf numFmtId="311" fontId="219" fillId="0" borderId="1622" applyBorder="0">
      <protection locked="0"/>
    </xf>
    <xf numFmtId="175" fontId="46" fillId="0" borderId="1433"/>
    <xf numFmtId="172" fontId="55" fillId="9" borderId="1433">
      <alignment horizontal="right"/>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1" fontId="3" fillId="1" borderId="1633">
      <protection locked="0"/>
    </xf>
    <xf numFmtId="274" fontId="35" fillId="0" borderId="1522"/>
    <xf numFmtId="233"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1" fontId="219" fillId="0" borderId="1502" applyBorder="0">
      <protection locked="0"/>
    </xf>
    <xf numFmtId="0" fontId="35" fillId="0" borderId="1639" applyNumberFormat="0" applyFill="0" applyAlignment="0" applyProtection="0"/>
    <xf numFmtId="232" fontId="35" fillId="0" borderId="1543">
      <alignment horizontal="right" vertical="center"/>
      <protection locked="0"/>
    </xf>
    <xf numFmtId="311" fontId="219" fillId="0" borderId="1538" applyBorder="0">
      <protection locked="0"/>
    </xf>
    <xf numFmtId="232" fontId="35" fillId="0" borderId="1603">
      <alignment horizontal="center" vertical="center"/>
      <protection locked="0"/>
    </xf>
    <xf numFmtId="0" fontId="148" fillId="0" borderId="1564" applyNumberFormat="0" applyAlignment="0" applyProtection="0">
      <alignment horizontal="left" vertical="center"/>
    </xf>
    <xf numFmtId="234" fontId="35" fillId="0" borderId="1531">
      <alignment horizontal="right" vertical="center"/>
      <protection locked="0"/>
    </xf>
    <xf numFmtId="233" fontId="35" fillId="0" borderId="1555">
      <alignment horizontal="center" vertical="center"/>
      <protection locked="0"/>
    </xf>
    <xf numFmtId="244" fontId="85" fillId="0" borderId="1629"/>
    <xf numFmtId="311"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3" fontId="35" fillId="0" borderId="1567">
      <alignment horizontal="right" vertical="center"/>
      <protection locked="0"/>
    </xf>
    <xf numFmtId="237"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4" fontId="35" fillId="0" borderId="1543">
      <alignment horizontal="center" vertical="center"/>
      <protection locked="0"/>
    </xf>
    <xf numFmtId="0" fontId="85" fillId="0" borderId="1523"/>
    <xf numFmtId="244" fontId="85" fillId="0" borderId="1593"/>
    <xf numFmtId="234" fontId="35" fillId="0" borderId="1603">
      <alignment horizontal="center" vertical="center"/>
      <protection locked="0"/>
    </xf>
    <xf numFmtId="233" fontId="35" fillId="0" borderId="1641">
      <alignment horizontal="right" vertical="center"/>
      <protection locked="0"/>
    </xf>
    <xf numFmtId="234" fontId="35" fillId="0" borderId="1603">
      <alignment horizontal="right" vertical="center"/>
      <protection locked="0"/>
    </xf>
    <xf numFmtId="0" fontId="85" fillId="0" borderId="1607"/>
    <xf numFmtId="236"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2" fontId="35" fillId="0" borderId="1531">
      <alignment horizontal="center" vertical="center"/>
      <protection locked="0"/>
    </xf>
    <xf numFmtId="235" fontId="35" fillId="0" borderId="1531">
      <alignment horizontal="center" vertical="center"/>
      <protection locked="0"/>
    </xf>
    <xf numFmtId="237" fontId="35" fillId="0" borderId="1531">
      <alignment horizontal="right" vertical="center"/>
      <protection locked="0"/>
    </xf>
    <xf numFmtId="236" fontId="35" fillId="0" borderId="1531">
      <alignment horizontal="right" vertical="center"/>
      <protection locked="0"/>
    </xf>
    <xf numFmtId="0" fontId="103" fillId="38" borderId="1532"/>
    <xf numFmtId="235" fontId="35" fillId="0" borderId="1603">
      <alignment horizontal="center" vertical="center"/>
      <protection locked="0"/>
    </xf>
    <xf numFmtId="0" fontId="95" fillId="0" borderId="1602" applyNumberFormat="0" applyFill="0" applyAlignment="0" applyProtection="0"/>
    <xf numFmtId="236" fontId="35" fillId="0" borderId="1603">
      <alignment horizontal="center" vertical="center"/>
      <protection locked="0"/>
    </xf>
    <xf numFmtId="232" fontId="35" fillId="0" borderId="1555">
      <alignment horizontal="center" vertical="center"/>
      <protection locked="0"/>
    </xf>
    <xf numFmtId="237" fontId="35" fillId="0" borderId="1555">
      <alignment horizontal="right" vertical="center"/>
      <protection locked="0"/>
    </xf>
    <xf numFmtId="236" fontId="35" fillId="0" borderId="1555">
      <alignment horizontal="right" vertical="center"/>
      <protection locked="0"/>
    </xf>
    <xf numFmtId="240" fontId="26" fillId="0" borderId="1529" applyFill="0"/>
    <xf numFmtId="309" fontId="156" fillId="6" borderId="1651"/>
    <xf numFmtId="0" fontId="148" fillId="0" borderId="1654" applyNumberFormat="0" applyAlignment="0" applyProtection="0">
      <alignment horizontal="left" vertical="center"/>
    </xf>
    <xf numFmtId="1" fontId="3" fillId="1" borderId="1597">
      <protection locked="0"/>
    </xf>
    <xf numFmtId="236" fontId="35" fillId="0" borderId="1627">
      <alignment horizontal="center" vertical="center"/>
      <protection locked="0"/>
    </xf>
    <xf numFmtId="232" fontId="35" fillId="0" borderId="1657">
      <alignment horizontal="center" vertical="center"/>
      <protection locked="0"/>
    </xf>
    <xf numFmtId="233"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69" fontId="115" fillId="45" borderId="1440">
      <protection hidden="1"/>
    </xf>
    <xf numFmtId="202" fontId="115" fillId="18" borderId="1440">
      <alignment horizontal="right"/>
      <protection hidden="1"/>
    </xf>
    <xf numFmtId="0" fontId="95" fillId="0" borderId="1613" applyNumberFormat="0" applyFill="0" applyAlignment="0" applyProtection="0"/>
    <xf numFmtId="240"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5" fontId="35" fillId="0" borderId="1641">
      <alignment horizontal="right" vertical="center"/>
      <protection locked="0"/>
    </xf>
    <xf numFmtId="234" fontId="35" fillId="0" borderId="1641">
      <alignment horizontal="center"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323" fontId="3" fillId="23" borderId="1635" applyFill="0" applyBorder="0" applyAlignment="0">
      <alignment horizontal="centerContinuous"/>
    </xf>
    <xf numFmtId="274" fontId="35" fillId="0" borderId="1522"/>
    <xf numFmtId="185"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1" fontId="219" fillId="0" borderId="1514" applyBorder="0">
      <protection locked="0"/>
    </xf>
    <xf numFmtId="234" fontId="35" fillId="0" borderId="1670">
      <alignment horizontal="center" vertical="center"/>
      <protection locked="0"/>
    </xf>
    <xf numFmtId="235" fontId="35" fillId="0" borderId="1567">
      <alignment horizontal="center" vertical="center"/>
      <protection locked="0"/>
    </xf>
    <xf numFmtId="0" fontId="35" fillId="0" borderId="1567">
      <alignment vertical="center"/>
      <protection locked="0"/>
    </xf>
    <xf numFmtId="237" fontId="35" fillId="0" borderId="1567">
      <alignment horizontal="right" vertical="center"/>
      <protection locked="0"/>
    </xf>
    <xf numFmtId="234"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35" fontId="35" fillId="0" borderId="1614">
      <alignment horizontal="right" vertical="center"/>
      <protection locked="0"/>
    </xf>
    <xf numFmtId="237" fontId="35" fillId="0" borderId="1657">
      <alignment horizontal="right" vertical="center"/>
      <protection locked="0"/>
    </xf>
    <xf numFmtId="311" fontId="219" fillId="0" borderId="1526" applyBorder="0">
      <protection locked="0"/>
    </xf>
    <xf numFmtId="236" fontId="35" fillId="0" borderId="1580">
      <alignment horizontal="center" vertical="center"/>
      <protection locked="0"/>
    </xf>
    <xf numFmtId="233" fontId="35" fillId="0" borderId="1531">
      <alignment horizontal="center" vertical="center"/>
      <protection locked="0"/>
    </xf>
    <xf numFmtId="235" fontId="35" fillId="0" borderId="1531">
      <alignment horizontal="center" vertical="center"/>
      <protection locked="0"/>
    </xf>
    <xf numFmtId="0" fontId="35" fillId="0" borderId="1531">
      <alignment vertical="center"/>
      <protection locked="0"/>
    </xf>
    <xf numFmtId="274" fontId="35" fillId="0" borderId="1630"/>
    <xf numFmtId="4" fontId="27" fillId="19" borderId="1536" applyNumberFormat="0" applyProtection="0">
      <alignment horizontal="left" vertical="center" indent="1"/>
    </xf>
    <xf numFmtId="232" fontId="35" fillId="0" borderId="1657">
      <alignment horizontal="right" vertical="center"/>
      <protection locked="0"/>
    </xf>
    <xf numFmtId="232" fontId="35" fillId="0" borderId="1657">
      <alignment horizontal="right" vertical="center"/>
      <protection locked="0"/>
    </xf>
    <xf numFmtId="234" fontId="35" fillId="0" borderId="1603">
      <alignment horizontal="right" vertical="center"/>
      <protection locked="0"/>
    </xf>
    <xf numFmtId="0" fontId="95" fillId="0" borderId="1554" applyNumberFormat="0" applyFill="0" applyAlignment="0" applyProtection="0"/>
    <xf numFmtId="236" fontId="35" fillId="0" borderId="1603">
      <alignment horizontal="right" vertical="center"/>
      <protection locked="0"/>
    </xf>
    <xf numFmtId="235" fontId="35" fillId="0" borderId="1603">
      <alignment horizontal="right" vertical="center"/>
      <protection locked="0"/>
    </xf>
    <xf numFmtId="236" fontId="35" fillId="0" borderId="1567">
      <alignment horizontal="right" vertical="center"/>
      <protection locked="0"/>
    </xf>
    <xf numFmtId="0" fontId="103" fillId="38" borderId="1568"/>
    <xf numFmtId="0" fontId="95" fillId="0" borderId="1530" applyNumberFormat="0" applyFill="0" applyAlignment="0" applyProtection="0"/>
    <xf numFmtId="232"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32" fontId="35" fillId="0" borderId="1531">
      <alignment horizontal="right" vertical="center"/>
      <protection locked="0"/>
    </xf>
    <xf numFmtId="237" fontId="35" fillId="0" borderId="1531">
      <alignment horizontal="right" vertical="center"/>
      <protection locked="0"/>
    </xf>
    <xf numFmtId="233"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0" fontId="103" fillId="38" borderId="1532"/>
    <xf numFmtId="234" fontId="35" fillId="0" borderId="1603">
      <alignment horizontal="center" vertical="center"/>
      <protection locked="0"/>
    </xf>
    <xf numFmtId="244" fontId="85" fillId="0" borderId="1557"/>
    <xf numFmtId="274" fontId="35" fillId="0" borderId="1534"/>
    <xf numFmtId="237" fontId="35" fillId="0" borderId="1627">
      <alignment horizontal="right" vertical="center"/>
      <protection locked="0"/>
    </xf>
    <xf numFmtId="0" fontId="85" fillId="0" borderId="1535"/>
    <xf numFmtId="311" fontId="219" fillId="0" borderId="1526" applyBorder="0">
      <protection locked="0"/>
    </xf>
    <xf numFmtId="0" fontId="35" fillId="0" borderId="1433" applyFill="0">
      <alignment horizontal="center" vertical="center"/>
    </xf>
    <xf numFmtId="232" fontId="35" fillId="0" borderId="1670">
      <alignment horizontal="right" vertical="center"/>
      <protection locked="0"/>
    </xf>
    <xf numFmtId="237"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4" fontId="35" fillId="0" borderId="1606"/>
    <xf numFmtId="4" fontId="27" fillId="19" borderId="1649" applyNumberFormat="0" applyProtection="0">
      <alignment horizontal="left" vertical="center" indent="1"/>
    </xf>
    <xf numFmtId="311"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5"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4" fontId="85" fillId="0" borderId="1672"/>
    <xf numFmtId="0" fontId="103" fillId="38" borderId="1671"/>
    <xf numFmtId="0" fontId="95" fillId="0" borderId="1542" applyNumberFormat="0" applyFill="0" applyAlignment="0" applyProtection="0"/>
    <xf numFmtId="232" fontId="35" fillId="0" borderId="1543">
      <alignment horizontal="center" vertical="center"/>
      <protection locked="0"/>
    </xf>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2" fontId="35" fillId="0" borderId="1543">
      <alignment horizontal="righ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10" fillId="43" borderId="1433" applyNumberFormat="0" applyFont="0" applyAlignment="0" applyProtection="0"/>
    <xf numFmtId="274" fontId="35" fillId="0" borderId="1546"/>
    <xf numFmtId="0" fontId="85" fillId="0" borderId="1547"/>
    <xf numFmtId="0" fontId="148" fillId="0" borderId="1540" applyNumberFormat="0" applyAlignment="0" applyProtection="0">
      <alignment horizontal="left" vertical="center"/>
    </xf>
    <xf numFmtId="323" fontId="3" fillId="23" borderId="1539" applyFill="0" applyBorder="0" applyAlignment="0">
      <alignment horizontal="centerContinuous"/>
    </xf>
    <xf numFmtId="311" fontId="219" fillId="0" borderId="1538" applyBorder="0">
      <protection locked="0"/>
    </xf>
    <xf numFmtId="235" fontId="35" fillId="0" borderId="1627">
      <alignment horizontal="center" vertical="center"/>
      <protection locked="0"/>
    </xf>
    <xf numFmtId="0" fontId="148" fillId="0" borderId="1600" applyNumberFormat="0" applyAlignment="0" applyProtection="0">
      <alignment horizontal="left" vertical="center"/>
    </xf>
    <xf numFmtId="236" fontId="35" fillId="0" borderId="1614">
      <alignment horizontal="right" vertical="center"/>
      <protection locked="0"/>
    </xf>
    <xf numFmtId="15" fontId="35" fillId="0" borderId="1670">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44" fontId="85" fillId="0" borderId="1557"/>
    <xf numFmtId="240" fontId="26" fillId="0" borderId="1601" applyFill="0"/>
    <xf numFmtId="240" fontId="26" fillId="0" borderId="1577" applyFill="0"/>
    <xf numFmtId="274" fontId="35" fillId="0" borderId="1558"/>
    <xf numFmtId="232" fontId="35" fillId="0" borderId="1627">
      <alignment horizontal="center" vertical="center"/>
      <protection locked="0"/>
    </xf>
    <xf numFmtId="0" fontId="85" fillId="0" borderId="1559"/>
    <xf numFmtId="234"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5" fontId="35" fillId="0" borderId="1641">
      <alignment horizontal="center" vertical="center"/>
      <protection locked="0"/>
    </xf>
    <xf numFmtId="233" fontId="35" fillId="0" borderId="1603">
      <alignment horizontal="right" vertical="center"/>
      <protection locked="0"/>
    </xf>
    <xf numFmtId="235" fontId="35" fillId="0" borderId="1627">
      <alignment horizontal="right" vertical="center"/>
      <protection locked="0"/>
    </xf>
    <xf numFmtId="311" fontId="219" fillId="0" borderId="1574" applyBorder="0">
      <protection locked="0"/>
    </xf>
    <xf numFmtId="232" fontId="35" fillId="0" borderId="1627">
      <alignment horizontal="center" vertical="center"/>
      <protection locked="0"/>
    </xf>
    <xf numFmtId="244" fontId="85" fillId="0" borderId="1605"/>
    <xf numFmtId="237" fontId="35" fillId="0" borderId="1603">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235" fontId="35" fillId="0" borderId="1603">
      <alignment horizontal="right" vertical="center"/>
      <protection locked="0"/>
    </xf>
    <xf numFmtId="244" fontId="85" fillId="0" borderId="1659"/>
    <xf numFmtId="4" fontId="27" fillId="19" borderId="1572" applyNumberFormat="0" applyProtection="0">
      <alignment horizontal="left" vertical="center" indent="1"/>
    </xf>
    <xf numFmtId="0" fontId="85" fillId="0" borderId="1607"/>
    <xf numFmtId="235" fontId="35" fillId="0" borderId="1641">
      <alignment horizontal="right" vertical="center"/>
      <protection locked="0"/>
    </xf>
    <xf numFmtId="311" fontId="219" fillId="0" borderId="1550" applyBorder="0">
      <protection locked="0"/>
    </xf>
    <xf numFmtId="274" fontId="35" fillId="0" borderId="1583"/>
    <xf numFmtId="244" fontId="85" fillId="0" borderId="1569"/>
    <xf numFmtId="4" fontId="27" fillId="19" borderId="1560" applyNumberFormat="0" applyProtection="0">
      <alignment horizontal="left" vertical="center" indent="1"/>
    </xf>
    <xf numFmtId="233" fontId="35" fillId="0" borderId="1603">
      <alignment horizontal="right" vertical="center"/>
      <protection locked="0"/>
    </xf>
    <xf numFmtId="233"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2" fontId="35" fillId="0" borderId="1555">
      <alignment horizontal="center" vertical="center"/>
      <protection locked="0"/>
    </xf>
    <xf numFmtId="15" fontId="35" fillId="0" borderId="1555">
      <alignment horizontal="center" vertical="center"/>
      <protection locked="0"/>
    </xf>
    <xf numFmtId="233"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74" fontId="35" fillId="0" borderId="1606"/>
    <xf numFmtId="274" fontId="35" fillId="0" borderId="1558"/>
    <xf numFmtId="15" fontId="35" fillId="0" borderId="1657">
      <alignment horizontal="center" vertical="center"/>
      <protection locked="0"/>
    </xf>
    <xf numFmtId="236" fontId="35" fillId="0" borderId="1627">
      <alignment horizontal="center" vertical="center"/>
      <protection locked="0"/>
    </xf>
    <xf numFmtId="0" fontId="85" fillId="0" borderId="1559"/>
    <xf numFmtId="0" fontId="103" fillId="38" borderId="1604"/>
    <xf numFmtId="311" fontId="219" fillId="0" borderId="1550" applyBorder="0">
      <protection locked="0"/>
    </xf>
    <xf numFmtId="236"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4" fontId="35" fillId="0" borderId="1630"/>
    <xf numFmtId="233" fontId="35" fillId="0" borderId="1657">
      <alignment horizontal="right" vertical="center"/>
      <protection locked="0"/>
    </xf>
    <xf numFmtId="0" fontId="91" fillId="0" borderId="1639" applyNumberFormat="0" applyFill="0" applyBorder="0" applyAlignment="0" applyProtection="0"/>
    <xf numFmtId="233" fontId="35" fillId="0" borderId="1591">
      <alignment horizontal="center" vertical="center"/>
      <protection locked="0"/>
    </xf>
    <xf numFmtId="311" fontId="219" fillId="0" borderId="1562" applyBorder="0">
      <protection locked="0"/>
    </xf>
    <xf numFmtId="235" fontId="35" fillId="0" borderId="1591">
      <alignment horizontal="right" vertical="center"/>
      <protection locked="0"/>
    </xf>
    <xf numFmtId="274"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44" fontId="85" fillId="0" borderId="1616"/>
    <xf numFmtId="323" fontId="3" fillId="23" borderId="1563" applyFill="0" applyBorder="0" applyAlignment="0">
      <alignment horizontal="centerContinuous"/>
    </xf>
    <xf numFmtId="311" fontId="219" fillId="0" borderId="1562" applyBorder="0">
      <protection locked="0"/>
    </xf>
    <xf numFmtId="0" fontId="148" fillId="0" borderId="1624" applyNumberFormat="0" applyAlignment="0" applyProtection="0">
      <alignment horizontal="left" vertical="center"/>
    </xf>
    <xf numFmtId="233"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5" fontId="35" fillId="0" borderId="1641">
      <alignment horizontal="center" vertical="center"/>
      <protection locked="0"/>
    </xf>
    <xf numFmtId="4" fontId="27" fillId="19" borderId="1608" applyNumberFormat="0" applyProtection="0">
      <alignment horizontal="left" vertical="center" indent="1"/>
    </xf>
    <xf numFmtId="311" fontId="219" fillId="0" borderId="1574" applyBorder="0">
      <protection locked="0"/>
    </xf>
    <xf numFmtId="274"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4" fontId="35" fillId="0" borderId="1603">
      <alignment horizontal="center" vertical="center"/>
      <protection locked="0"/>
    </xf>
    <xf numFmtId="0" fontId="95" fillId="0" borderId="1579" applyNumberFormat="0" applyFill="0" applyAlignment="0" applyProtection="0"/>
    <xf numFmtId="232" fontId="35" fillId="0" borderId="1580">
      <alignment horizontal="center" vertical="center"/>
      <protection locked="0"/>
    </xf>
    <xf numFmtId="15" fontId="35" fillId="0" borderId="1580">
      <alignment horizontal="center" vertical="center"/>
      <protection locked="0"/>
    </xf>
    <xf numFmtId="233"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0" fontId="35" fillId="0" borderId="1580">
      <alignment vertical="center"/>
      <protection locked="0"/>
    </xf>
    <xf numFmtId="232" fontId="35" fillId="0" borderId="1580">
      <alignment horizontal="right" vertical="center"/>
      <protection locked="0"/>
    </xf>
    <xf numFmtId="237" fontId="35" fillId="0" borderId="1580">
      <alignment horizontal="right" vertical="center"/>
      <protection locked="0"/>
    </xf>
    <xf numFmtId="233"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0" fontId="103" fillId="38" borderId="1581"/>
    <xf numFmtId="274" fontId="35" fillId="0" borderId="1583"/>
    <xf numFmtId="0" fontId="85" fillId="0" borderId="1607"/>
    <xf numFmtId="0" fontId="85" fillId="0" borderId="1584"/>
    <xf numFmtId="311" fontId="219" fillId="0" borderId="1574" applyBorder="0">
      <protection locked="0"/>
    </xf>
    <xf numFmtId="323" fontId="3" fillId="23" borderId="1665" applyFill="0" applyBorder="0" applyAlignment="0">
      <alignment horizontal="centerContinuous"/>
    </xf>
    <xf numFmtId="232"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4" fontId="35" fillId="0" borderId="1641">
      <alignment horizontal="right" vertical="center"/>
      <protection locked="0"/>
    </xf>
    <xf numFmtId="233" fontId="35" fillId="0" borderId="1657">
      <alignment horizontal="center" vertical="center"/>
      <protection locked="0"/>
    </xf>
    <xf numFmtId="15" fontId="35" fillId="0" borderId="1641">
      <alignment horizontal="center" vertical="center"/>
      <protection locked="0"/>
    </xf>
    <xf numFmtId="236" fontId="35" fillId="0" borderId="1657">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0" fontId="103" fillId="38" borderId="1615"/>
    <xf numFmtId="49" fontId="100" fillId="47" borderId="1433">
      <alignment horizontal="center"/>
    </xf>
    <xf numFmtId="240" fontId="26" fillId="0" borderId="1589" applyFill="0"/>
    <xf numFmtId="274" fontId="35" fillId="0" borderId="1594"/>
    <xf numFmtId="0" fontId="85" fillId="0" borderId="1595"/>
    <xf numFmtId="0" fontId="148" fillId="0" borderId="1588" applyNumberFormat="0" applyAlignment="0" applyProtection="0">
      <alignment horizontal="left" vertical="center"/>
    </xf>
    <xf numFmtId="323" fontId="3" fillId="23" borderId="1587" applyFill="0" applyBorder="0" applyAlignment="0">
      <alignment horizontal="centerContinuous"/>
    </xf>
    <xf numFmtId="311" fontId="219" fillId="0" borderId="1586" applyBorder="0">
      <protection locked="0"/>
    </xf>
    <xf numFmtId="311" fontId="219" fillId="0" borderId="1652" applyBorder="0">
      <protection locked="0"/>
    </xf>
    <xf numFmtId="0" fontId="95" fillId="0" borderId="1602" applyNumberFormat="0" applyFill="0" applyAlignment="0" applyProtection="0"/>
    <xf numFmtId="234" fontId="35" fillId="0" borderId="1603">
      <alignment horizontal="center" vertical="center"/>
      <protection locked="0"/>
    </xf>
    <xf numFmtId="311" fontId="219" fillId="0" borderId="1598" applyBorder="0">
      <protection locked="0"/>
    </xf>
    <xf numFmtId="236" fontId="35" fillId="0" borderId="1603">
      <alignment horizontal="right" vertical="center"/>
      <protection locked="0"/>
    </xf>
    <xf numFmtId="4" fontId="27" fillId="19" borderId="1608" applyNumberFormat="0" applyProtection="0">
      <alignment horizontal="left" vertical="center" indent="1"/>
    </xf>
    <xf numFmtId="235" fontId="35" fillId="0" borderId="1657">
      <alignment horizontal="center" vertical="center"/>
      <protection locked="0"/>
    </xf>
    <xf numFmtId="235" fontId="35" fillId="0" borderId="1627">
      <alignment horizontal="center" vertical="center"/>
      <protection locked="0"/>
    </xf>
    <xf numFmtId="236" fontId="35" fillId="0" borderId="1614">
      <alignment horizontal="right" vertical="center"/>
      <protection locked="0"/>
    </xf>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0" fontId="103" fillId="38" borderId="1604"/>
    <xf numFmtId="274" fontId="35" fillId="0" borderId="1606"/>
    <xf numFmtId="0" fontId="85" fillId="0" borderId="1607"/>
    <xf numFmtId="0" fontId="103" fillId="38" borderId="1628"/>
    <xf numFmtId="311" fontId="219" fillId="0" borderId="1598" applyBorder="0">
      <protection locked="0"/>
    </xf>
    <xf numFmtId="235" fontId="35" fillId="0" borderId="1641">
      <alignment horizontal="center" vertical="center"/>
      <protection locked="0"/>
    </xf>
    <xf numFmtId="0" fontId="35" fillId="0" borderId="1641">
      <alignment vertical="center"/>
      <protection locked="0"/>
    </xf>
    <xf numFmtId="237" fontId="35" fillId="0" borderId="1641">
      <alignment horizontal="right" vertical="center"/>
      <protection locked="0"/>
    </xf>
    <xf numFmtId="234" fontId="35" fillId="0" borderId="1641">
      <alignment horizontal="right" vertical="center"/>
      <protection locked="0"/>
    </xf>
    <xf numFmtId="236" fontId="35" fillId="0" borderId="1641">
      <alignment horizontal="right" vertical="center"/>
      <protection locked="0"/>
    </xf>
    <xf numFmtId="270" fontId="115" fillId="46" borderId="1639">
      <protection hidden="1"/>
    </xf>
    <xf numFmtId="274" fontId="35" fillId="0" borderId="1673"/>
    <xf numFmtId="311" fontId="219" fillId="0" borderId="1598" applyBorder="0">
      <protection locked="0"/>
    </xf>
    <xf numFmtId="235"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4" fontId="35" fillId="0" borderId="1617"/>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2" fontId="35" fillId="0" borderId="1614">
      <alignment horizontal="center" vertical="center"/>
      <protection locked="0"/>
    </xf>
    <xf numFmtId="0" fontId="35" fillId="0" borderId="1614">
      <alignment vertical="center"/>
      <protection locked="0"/>
    </xf>
    <xf numFmtId="235" fontId="35" fillId="0" borderId="1614">
      <alignment horizontal="right" vertical="center"/>
      <protection locked="0"/>
    </xf>
    <xf numFmtId="240" fontId="26" fillId="0" borderId="1637" applyFill="0"/>
    <xf numFmtId="274" fontId="35" fillId="0" borderId="1606"/>
    <xf numFmtId="0" fontId="85" fillId="0" borderId="1607"/>
    <xf numFmtId="233" fontId="35" fillId="0" borderId="1657">
      <alignment horizontal="right" vertical="center"/>
      <protection locked="0"/>
    </xf>
    <xf numFmtId="235" fontId="35" fillId="0" borderId="1670">
      <alignment horizontal="center" vertical="center"/>
      <protection locked="0"/>
    </xf>
    <xf numFmtId="311"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3" fontId="35" fillId="0" borderId="1657">
      <alignment horizontal="center" vertical="center"/>
      <protection locked="0"/>
    </xf>
    <xf numFmtId="0" fontId="103" fillId="38" borderId="1604"/>
    <xf numFmtId="235" fontId="35" fillId="0" borderId="1657">
      <alignment horizontal="right" vertical="center"/>
      <protection locked="0"/>
    </xf>
    <xf numFmtId="274" fontId="35" fillId="0" borderId="1606"/>
    <xf numFmtId="0" fontId="85" fillId="0" borderId="1607"/>
    <xf numFmtId="0" fontId="148" fillId="0" borderId="1600" applyNumberFormat="0" applyAlignment="0" applyProtection="0">
      <alignment horizontal="left" vertical="center"/>
    </xf>
    <xf numFmtId="323" fontId="3" fillId="23" borderId="1599" applyFill="0" applyBorder="0" applyAlignment="0">
      <alignment horizontal="centerContinuous"/>
    </xf>
    <xf numFmtId="0" fontId="35" fillId="0" borderId="1627">
      <alignment vertical="center"/>
      <protection locked="0"/>
    </xf>
    <xf numFmtId="232" fontId="35" fillId="0" borderId="1657">
      <alignment horizontal="right" vertical="center"/>
      <protection locked="0"/>
    </xf>
    <xf numFmtId="49" fontId="36" fillId="0" borderId="1647"/>
    <xf numFmtId="0" fontId="95" fillId="0" borderId="1669" applyNumberFormat="0" applyFill="0" applyAlignment="0" applyProtection="0"/>
    <xf numFmtId="233" fontId="35" fillId="0" borderId="1670">
      <alignment horizontal="center" vertical="center"/>
      <protection locked="0"/>
    </xf>
    <xf numFmtId="236" fontId="35" fillId="0" borderId="1670">
      <alignment horizontal="right" vertical="center"/>
      <protection locked="0"/>
    </xf>
    <xf numFmtId="332" fontId="35" fillId="0" borderId="1433" applyFill="0">
      <alignment horizontal="center" vertical="center"/>
    </xf>
    <xf numFmtId="49" fontId="253" fillId="47" borderId="1433">
      <alignment horizontal="center"/>
    </xf>
    <xf numFmtId="175" fontId="43" fillId="0" borderId="1433" applyBorder="0"/>
    <xf numFmtId="311" fontId="219" fillId="0" borderId="1620" applyBorder="0">
      <protection locked="0"/>
    </xf>
    <xf numFmtId="269" fontId="115" fillId="45" borderId="1639">
      <protection hidden="1"/>
    </xf>
    <xf numFmtId="202"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2" fontId="35" fillId="0" borderId="1614">
      <alignment horizontal="center" vertical="center"/>
      <protection locked="0"/>
    </xf>
    <xf numFmtId="15" fontId="35" fillId="0" borderId="1614">
      <alignment horizontal="center" vertical="center"/>
      <protection locked="0"/>
    </xf>
    <xf numFmtId="233"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0" fontId="103" fillId="38" borderId="1615"/>
    <xf numFmtId="244" fontId="85" fillId="0" borderId="1643"/>
    <xf numFmtId="269" fontId="115" fillId="45" borderId="1639">
      <protection hidden="1"/>
    </xf>
    <xf numFmtId="240" fontId="26" fillId="0" borderId="1612" applyFill="0"/>
    <xf numFmtId="274" fontId="35" fillId="0" borderId="1617"/>
    <xf numFmtId="0" fontId="85" fillId="0" borderId="1618"/>
    <xf numFmtId="0" fontId="148" fillId="0" borderId="1611" applyNumberFormat="0" applyAlignment="0" applyProtection="0">
      <alignment horizontal="left" vertical="center"/>
    </xf>
    <xf numFmtId="323" fontId="3" fillId="23" borderId="1610" applyFill="0" applyBorder="0" applyAlignment="0">
      <alignment horizontal="centerContinuous"/>
    </xf>
    <xf numFmtId="311" fontId="219" fillId="0" borderId="1620" applyBorder="0">
      <protection locked="0"/>
    </xf>
    <xf numFmtId="311" fontId="219" fillId="0" borderId="1622" applyBorder="0">
      <protection locked="0"/>
    </xf>
    <xf numFmtId="233" fontId="35" fillId="0" borderId="1657">
      <alignment horizontal="right" vertical="center"/>
      <protection locked="0"/>
    </xf>
    <xf numFmtId="235" fontId="35" fillId="0" borderId="1657">
      <alignment horizontal="right" vertical="center"/>
      <protection locked="0"/>
    </xf>
    <xf numFmtId="4" fontId="27" fillId="19" borderId="1632" applyNumberFormat="0" applyProtection="0">
      <alignment horizontal="left" vertical="center" indent="1"/>
    </xf>
    <xf numFmtId="232" fontId="35" fillId="0" borderId="1657">
      <alignment horizontal="center" vertical="center"/>
      <protection locked="0"/>
    </xf>
    <xf numFmtId="234"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2" fontId="35" fillId="0" borderId="1627">
      <alignment horizontal="center" vertical="center"/>
      <protection locked="0"/>
    </xf>
    <xf numFmtId="15" fontId="35" fillId="0" borderId="1627">
      <alignment horizontal="center" vertical="center"/>
      <protection locked="0"/>
    </xf>
    <xf numFmtId="233"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0" fontId="35" fillId="0" borderId="1627">
      <alignment vertical="center"/>
      <protection locked="0"/>
    </xf>
    <xf numFmtId="232" fontId="35" fillId="0" borderId="1627">
      <alignment horizontal="right" vertical="center"/>
      <protection locked="0"/>
    </xf>
    <xf numFmtId="237" fontId="35" fillId="0" borderId="1627">
      <alignment horizontal="right" vertical="center"/>
      <protection locked="0"/>
    </xf>
    <xf numFmtId="233"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0" fontId="103" fillId="38" borderId="1628"/>
    <xf numFmtId="274" fontId="35" fillId="0" borderId="1630"/>
    <xf numFmtId="0" fontId="85" fillId="0" borderId="1631"/>
    <xf numFmtId="311" fontId="219" fillId="0" borderId="1622" applyBorder="0">
      <protection locked="0"/>
    </xf>
    <xf numFmtId="0" fontId="115" fillId="18" borderId="1639" applyProtection="0">
      <alignment horizontal="right"/>
      <protection locked="0"/>
    </xf>
    <xf numFmtId="311" fontId="219" fillId="0" borderId="1634" applyBorder="0">
      <protection locked="0"/>
    </xf>
    <xf numFmtId="0" fontId="59" fillId="74" borderId="1648">
      <alignment horizontal="left" vertical="center" wrapText="1"/>
    </xf>
    <xf numFmtId="235"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2" fontId="35" fillId="0" borderId="1641">
      <alignment horizontal="center" vertical="center"/>
      <protection locked="0"/>
    </xf>
    <xf numFmtId="15" fontId="35" fillId="0" borderId="1641">
      <alignment horizontal="center" vertical="center"/>
      <protection locked="0"/>
    </xf>
    <xf numFmtId="233"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7" fontId="35" fillId="0" borderId="1641">
      <alignment horizontal="right" vertical="center"/>
      <protection locked="0"/>
    </xf>
    <xf numFmtId="233"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0" fontId="103" fillId="38" borderId="1642"/>
    <xf numFmtId="240" fontId="26" fillId="0" borderId="1637" applyFill="0"/>
    <xf numFmtId="274" fontId="35" fillId="0" borderId="1644"/>
    <xf numFmtId="0" fontId="85" fillId="0" borderId="1646"/>
    <xf numFmtId="0" fontId="148" fillId="0" borderId="1636" applyNumberFormat="0" applyAlignment="0" applyProtection="0">
      <alignment horizontal="left" vertical="center"/>
    </xf>
    <xf numFmtId="323" fontId="3" fillId="23" borderId="1635" applyFill="0" applyBorder="0" applyAlignment="0">
      <alignment horizontal="centerContinuous"/>
    </xf>
    <xf numFmtId="311" fontId="219" fillId="0" borderId="1634" applyBorder="0">
      <protection locked="0"/>
    </xf>
    <xf numFmtId="0" fontId="95" fillId="0" borderId="1656" applyNumberFormat="0" applyFill="0" applyAlignment="0" applyProtection="0"/>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44" fontId="85" fillId="0" borderId="1659"/>
    <xf numFmtId="274" fontId="35" fillId="0" borderId="1660"/>
    <xf numFmtId="0" fontId="85" fillId="0" borderId="1661"/>
    <xf numFmtId="311" fontId="219" fillId="0" borderId="1652" applyBorder="0">
      <protection locked="0"/>
    </xf>
    <xf numFmtId="235"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2" fontId="35" fillId="0" borderId="1657">
      <alignment horizontal="center" vertical="center"/>
      <protection locked="0"/>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2" fontId="35" fillId="0" borderId="1657">
      <alignment horizontal="right" vertical="center"/>
      <protection locked="0"/>
    </xf>
    <xf numFmtId="237" fontId="35" fillId="0" borderId="1657">
      <alignment horizontal="right" vertical="center"/>
      <protection locked="0"/>
    </xf>
    <xf numFmtId="233"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74" fontId="35" fillId="0" borderId="1660"/>
    <xf numFmtId="0" fontId="85" fillId="0" borderId="1661"/>
    <xf numFmtId="0" fontId="148" fillId="0" borderId="1654" applyNumberFormat="0" applyAlignment="0" applyProtection="0">
      <alignment horizontal="left" vertical="center"/>
    </xf>
    <xf numFmtId="323" fontId="3" fillId="23" borderId="1653" applyFill="0" applyBorder="0" applyAlignment="0">
      <alignment horizontal="centerContinuous"/>
    </xf>
    <xf numFmtId="311" fontId="219" fillId="0" borderId="1652" applyBorder="0">
      <protection locked="0"/>
    </xf>
    <xf numFmtId="311"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2" fontId="35" fillId="0" borderId="1670">
      <alignment horizontal="center" vertical="center"/>
      <protection locked="0"/>
    </xf>
    <xf numFmtId="15" fontId="35" fillId="0" borderId="1670">
      <alignment horizontal="center" vertical="center"/>
      <protection locked="0"/>
    </xf>
    <xf numFmtId="233"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0" fontId="35" fillId="0" borderId="1670">
      <alignment vertical="center"/>
      <protection locked="0"/>
    </xf>
    <xf numFmtId="232" fontId="35" fillId="0" borderId="1670">
      <alignment horizontal="right" vertical="center"/>
      <protection locked="0"/>
    </xf>
    <xf numFmtId="237" fontId="35" fillId="0" borderId="1670">
      <alignment horizontal="right" vertical="center"/>
      <protection locked="0"/>
    </xf>
    <xf numFmtId="233"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0" fontId="103" fillId="38" borderId="1671"/>
    <xf numFmtId="274" fontId="35" fillId="0" borderId="1673"/>
    <xf numFmtId="0" fontId="85" fillId="0" borderId="1674"/>
    <xf numFmtId="311" fontId="219" fillId="0" borderId="1664" applyBorder="0">
      <protection locked="0"/>
    </xf>
    <xf numFmtId="240" fontId="26" fillId="0" borderId="1716" applyFill="0"/>
    <xf numFmtId="175" fontId="40" fillId="0" borderId="1675">
      <protection locked="0"/>
    </xf>
    <xf numFmtId="175" fontId="43" fillId="0" borderId="1651" applyBorder="0"/>
    <xf numFmtId="311" fontId="219" fillId="0" borderId="1713" applyBorder="0">
      <protection locked="0"/>
    </xf>
    <xf numFmtId="175" fontId="46" fillId="0" borderId="1651"/>
    <xf numFmtId="274" fontId="35" fillId="0" borderId="1697"/>
    <xf numFmtId="0" fontId="95" fillId="0" borderId="1717" applyNumberFormat="0" applyFill="0" applyAlignment="0" applyProtection="0"/>
    <xf numFmtId="274" fontId="35" fillId="0" borderId="1697"/>
    <xf numFmtId="274" fontId="35" fillId="0" borderId="1721"/>
    <xf numFmtId="0" fontId="35" fillId="0" borderId="1718">
      <alignment vertical="center"/>
      <protection locked="0"/>
    </xf>
    <xf numFmtId="232"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1" fontId="219" fillId="0" borderId="1677" applyBorder="0">
      <protection locked="0"/>
    </xf>
    <xf numFmtId="0" fontId="85" fillId="0" borderId="1686"/>
    <xf numFmtId="274" fontId="35" fillId="0" borderId="1685"/>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233" fontId="35" fillId="0" borderId="1718">
      <alignment horizontal="right" vertical="center"/>
      <protection locked="0"/>
    </xf>
    <xf numFmtId="4" fontId="27" fillId="19" borderId="1687" applyNumberFormat="0" applyProtection="0">
      <alignment horizontal="left" vertical="center" indent="1"/>
    </xf>
    <xf numFmtId="232" fontId="35" fillId="0" borderId="1718">
      <alignment horizontal="right" vertical="center"/>
      <protection locked="0"/>
    </xf>
    <xf numFmtId="234"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4" fontId="35" fillId="0" borderId="1710"/>
    <xf numFmtId="244" fontId="85" fillId="0" borderId="1709"/>
    <xf numFmtId="0" fontId="103" fillId="38" borderId="1708"/>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3" fontId="35" fillId="0" borderId="1707">
      <alignment horizontal="right" vertical="center"/>
      <protection locked="0"/>
    </xf>
    <xf numFmtId="237" fontId="35" fillId="0" borderId="1707">
      <alignment horizontal="right" vertical="center"/>
      <protection locked="0"/>
    </xf>
    <xf numFmtId="232" fontId="35" fillId="0" borderId="1707">
      <alignment horizontal="right" vertical="center"/>
      <protection locked="0"/>
    </xf>
    <xf numFmtId="0" fontId="35" fillId="0" borderId="1707">
      <alignment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233" fontId="35" fillId="0" borderId="1707">
      <alignment horizontal="center" vertical="center"/>
      <protection locked="0"/>
    </xf>
    <xf numFmtId="15" fontId="35" fillId="0" borderId="1707">
      <alignment horizontal="center" vertical="center"/>
      <protection locked="0"/>
    </xf>
    <xf numFmtId="232"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1" fontId="219" fillId="0" borderId="1677" applyBorder="0">
      <protection locked="0"/>
    </xf>
    <xf numFmtId="1" fontId="3" fillId="1" borderId="1700">
      <protection locked="0"/>
    </xf>
    <xf numFmtId="311" fontId="219" fillId="0" borderId="1701" applyBorder="0">
      <protection locked="0"/>
    </xf>
    <xf numFmtId="323" fontId="3" fillId="23" borderId="1678" applyFill="0" applyBorder="0" applyAlignment="0">
      <alignment horizontal="centerContinuous"/>
    </xf>
    <xf numFmtId="0" fontId="148" fillId="0" borderId="1679" applyNumberFormat="0" applyAlignment="0" applyProtection="0">
      <alignment horizontal="left" vertical="center"/>
    </xf>
    <xf numFmtId="323" fontId="3" fillId="23" borderId="1702" applyFill="0" applyBorder="0" applyAlignment="0">
      <alignment horizontal="centerContinuous"/>
    </xf>
    <xf numFmtId="0" fontId="85" fillId="0" borderId="1686"/>
    <xf numFmtId="274" fontId="35" fillId="0" borderId="1685"/>
    <xf numFmtId="240" fontId="26" fillId="0" borderId="1680" applyFill="0"/>
    <xf numFmtId="240" fontId="26" fillId="0" borderId="1704" applyFill="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2" fontId="35" fillId="0" borderId="1718">
      <alignment horizontal="center" vertical="center"/>
      <protection locked="0"/>
    </xf>
    <xf numFmtId="15" fontId="35" fillId="0" borderId="1718">
      <alignment horizontal="center" vertical="center"/>
      <protection locked="0"/>
    </xf>
    <xf numFmtId="233"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44" fontId="85" fillId="0" borderId="1696"/>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0" fontId="85" fillId="0" borderId="1722"/>
    <xf numFmtId="240" fontId="26" fillId="0" borderId="1680" applyFill="0"/>
    <xf numFmtId="274" fontId="35" fillId="0" borderId="1685"/>
    <xf numFmtId="0" fontId="148" fillId="0" borderId="1715" applyNumberFormat="0" applyAlignment="0" applyProtection="0">
      <alignment horizontal="left" vertical="center"/>
    </xf>
    <xf numFmtId="323"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2"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2" fontId="35" fillId="0" borderId="1718">
      <alignment horizontal="right" vertical="center"/>
      <protection locked="0"/>
    </xf>
    <xf numFmtId="237"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244" fontId="85" fillId="0" borderId="1720"/>
    <xf numFmtId="274" fontId="35" fillId="0" borderId="1721"/>
    <xf numFmtId="311"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232" fontId="35" fillId="0" borderId="1718">
      <alignment horizontal="right" vertical="center"/>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311" fontId="219" fillId="0" borderId="1689" applyBorder="0">
      <protection locked="0"/>
    </xf>
    <xf numFmtId="323" fontId="3" fillId="23" borderId="1678" applyFill="0" applyBorder="0" applyAlignment="0">
      <alignment horizontal="centerContinuous"/>
    </xf>
    <xf numFmtId="1" fontId="3" fillId="1" borderId="1688">
      <protection locked="0"/>
    </xf>
    <xf numFmtId="311" fontId="219" fillId="0" borderId="1713" applyBorder="0">
      <protection locked="0"/>
    </xf>
    <xf numFmtId="232"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311" fontId="219" fillId="0" borderId="1677" applyBorder="0">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0" fontId="103" fillId="38" borderId="1695"/>
    <xf numFmtId="1" fontId="3" fillId="1" borderId="1676">
      <protection locked="0"/>
    </xf>
    <xf numFmtId="244" fontId="85" fillId="0" borderId="1696"/>
    <xf numFmtId="0" fontId="85" fillId="0" borderId="1698"/>
    <xf numFmtId="311" fontId="219" fillId="0" borderId="1689" applyBorder="0">
      <protection locked="0"/>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44" fontId="85" fillId="0" borderId="1696"/>
    <xf numFmtId="0" fontId="85" fillId="0" borderId="1698"/>
    <xf numFmtId="236" fontId="35" fillId="0" borderId="1718">
      <alignment horizontal="center" vertical="center"/>
      <protection locked="0"/>
    </xf>
    <xf numFmtId="274" fontId="35" fillId="0" borderId="1721"/>
    <xf numFmtId="235" fontId="35" fillId="0" borderId="1718">
      <alignment horizontal="center" vertical="center"/>
      <protection locked="0"/>
    </xf>
    <xf numFmtId="4" fontId="27" fillId="19" borderId="1578" applyNumberFormat="0" applyProtection="0">
      <alignment horizontal="left" vertical="center" indent="1"/>
    </xf>
    <xf numFmtId="244"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244" fontId="85" fillId="0" borderId="1569"/>
    <xf numFmtId="274" fontId="35" fillId="0" borderId="1594"/>
    <xf numFmtId="0" fontId="85" fillId="0" borderId="1595"/>
    <xf numFmtId="175" fontId="3" fillId="9" borderId="1638" applyNumberFormat="0" applyFont="0" applyBorder="0" applyAlignment="0">
      <alignment horizontal="centerContinuous"/>
    </xf>
    <xf numFmtId="0" fontId="148" fillId="0" borderId="1638">
      <alignment horizontal="left" vertical="center"/>
    </xf>
    <xf numFmtId="237" fontId="35" fillId="0" borderId="1718">
      <alignment horizontal="right" vertical="center"/>
      <protection locked="0"/>
    </xf>
    <xf numFmtId="311" fontId="219" fillId="0" borderId="1677" applyBorder="0">
      <protection locked="0"/>
    </xf>
    <xf numFmtId="1" fontId="3" fillId="1" borderId="1597">
      <protection locked="0"/>
    </xf>
    <xf numFmtId="237"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274" fontId="35" fillId="0" borderId="1697"/>
    <xf numFmtId="240" fontId="26" fillId="0" borderId="1692" applyFill="0"/>
    <xf numFmtId="274" fontId="35" fillId="0" borderId="1685"/>
    <xf numFmtId="0" fontId="85" fillId="0" borderId="1698"/>
    <xf numFmtId="0" fontId="85" fillId="0" borderId="1686"/>
    <xf numFmtId="323" fontId="3" fillId="23" borderId="1690" applyFill="0" applyBorder="0" applyAlignment="0">
      <alignment horizontal="centerContinuous"/>
    </xf>
    <xf numFmtId="175" fontId="3" fillId="9" borderId="1638" applyNumberFormat="0" applyFont="0" applyBorder="0" applyAlignment="0">
      <alignment horizontal="centerContinuous"/>
    </xf>
    <xf numFmtId="236" fontId="35" fillId="0" borderId="1718">
      <alignment horizontal="center" vertical="center"/>
      <protection locked="0"/>
    </xf>
    <xf numFmtId="233" fontId="35" fillId="0" borderId="1718">
      <alignment horizontal="right" vertical="center"/>
      <protection locked="0"/>
    </xf>
    <xf numFmtId="0" fontId="148" fillId="0" borderId="1638">
      <alignment horizontal="left" vertical="center"/>
    </xf>
    <xf numFmtId="233"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4" fontId="35" fillId="0" borderId="1694">
      <alignment horizontal="center" vertical="center"/>
      <protection locked="0"/>
    </xf>
    <xf numFmtId="311" fontId="219" fillId="0" borderId="1677" applyBorder="0">
      <protection locked="0"/>
    </xf>
    <xf numFmtId="236"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565"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274" fontId="35" fillId="0" borderId="1685"/>
    <xf numFmtId="0" fontId="85" fillId="0" borderId="1686"/>
    <xf numFmtId="0" fontId="148" fillId="0" borderId="1703" applyNumberFormat="0" applyAlignment="0" applyProtection="0">
      <alignment horizontal="left" vertical="center"/>
    </xf>
    <xf numFmtId="311" fontId="219" fillId="0" borderId="1677" applyBorder="0">
      <protection locked="0"/>
    </xf>
    <xf numFmtId="232"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680"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0" fontId="35" fillId="0" borderId="1718">
      <alignment vertical="center"/>
      <protection locked="0"/>
    </xf>
    <xf numFmtId="233" fontId="35" fillId="0" borderId="1718">
      <alignment horizontal="center" vertical="center"/>
      <protection locked="0"/>
    </xf>
    <xf numFmtId="235" fontId="35" fillId="0" borderId="1718">
      <alignment horizontal="right" vertical="center"/>
      <protection locked="0"/>
    </xf>
    <xf numFmtId="0" fontId="85" fillId="0" borderId="1722"/>
    <xf numFmtId="232" fontId="35" fillId="0" borderId="1718">
      <alignment horizontal="center" vertical="center"/>
      <protection locked="0"/>
    </xf>
    <xf numFmtId="233"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5" fontId="35" fillId="0" borderId="1718">
      <alignment horizontal="right" vertical="center"/>
      <protection locked="0"/>
    </xf>
    <xf numFmtId="244" fontId="85" fillId="0" borderId="1720"/>
    <xf numFmtId="311"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74" fontId="35" fillId="0" borderId="1697"/>
    <xf numFmtId="0" fontId="85" fillId="0" borderId="1698"/>
    <xf numFmtId="311" fontId="219" fillId="0" borderId="1689" applyBorder="0">
      <protection locked="0"/>
    </xf>
    <xf numFmtId="4" fontId="27" fillId="19" borderId="1705" applyNumberFormat="0" applyProtection="0">
      <alignment horizontal="left" vertical="center" indent="1"/>
    </xf>
    <xf numFmtId="311" fontId="219" fillId="0" borderId="1677" applyBorder="0">
      <protection locked="0"/>
    </xf>
    <xf numFmtId="311" fontId="219" fillId="0" borderId="1677" applyBorder="0">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74" fontId="35" fillId="0" borderId="1721"/>
    <xf numFmtId="0" fontId="85" fillId="0" borderId="1722"/>
    <xf numFmtId="0" fontId="148" fillId="0" borderId="1715" applyNumberFormat="0" applyAlignment="0" applyProtection="0">
      <alignment horizontal="left" vertical="center"/>
    </xf>
    <xf numFmtId="323" fontId="3" fillId="23" borderId="1714" applyFill="0" applyBorder="0" applyAlignment="0">
      <alignment horizontal="centerContinuous"/>
    </xf>
    <xf numFmtId="311"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4" fontId="85" fillId="0" borderId="1778"/>
    <xf numFmtId="274"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7" fontId="35" fillId="0" borderId="1788">
      <alignment horizontal="right" vertical="center"/>
      <protection locked="0"/>
    </xf>
    <xf numFmtId="0" fontId="35" fillId="0" borderId="1788">
      <alignment vertical="center"/>
      <protection locked="0"/>
    </xf>
    <xf numFmtId="269" fontId="115" fillId="45" borderId="1733">
      <protection hidden="1"/>
    </xf>
    <xf numFmtId="270" fontId="115" fillId="46" borderId="1733">
      <protection hidden="1"/>
    </xf>
    <xf numFmtId="271" fontId="115" fillId="18" borderId="1733">
      <alignment horizontal="right"/>
    </xf>
    <xf numFmtId="232"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09" fontId="156" fillId="6" borderId="1726"/>
    <xf numFmtId="233"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6" fontId="35" fillId="0" borderId="1800">
      <alignment horizontal="right" vertical="center"/>
      <protection locked="0"/>
    </xf>
    <xf numFmtId="15" fontId="35" fillId="0" borderId="1800">
      <alignment horizontal="center" vertical="center"/>
      <protection locked="0"/>
    </xf>
    <xf numFmtId="246" fontId="48" fillId="0" borderId="1732"/>
    <xf numFmtId="274" fontId="35" fillId="0" borderId="1803"/>
    <xf numFmtId="0" fontId="56" fillId="31" borderId="1724" applyNumberFormat="0" applyFont="0" applyAlignment="0" applyProtection="0"/>
    <xf numFmtId="185" fontId="47" fillId="57" borderId="1726" applyFont="0" applyFill="0" applyBorder="0" applyAlignment="0" applyProtection="0">
      <protection locked="0"/>
    </xf>
    <xf numFmtId="233" fontId="35" fillId="0" borderId="1735">
      <alignment horizontal="center" vertical="center"/>
      <protection locked="0"/>
    </xf>
    <xf numFmtId="15" fontId="35" fillId="0" borderId="1735">
      <alignment horizontal="center" vertical="center"/>
      <protection locked="0"/>
    </xf>
    <xf numFmtId="232"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4" fontId="35" fillId="0" borderId="1788">
      <alignment horizontal="right" vertical="center"/>
      <protection locked="0"/>
    </xf>
    <xf numFmtId="235" fontId="35" fillId="0" borderId="1800">
      <alignment horizontal="right" vertical="center"/>
      <protection locked="0"/>
    </xf>
    <xf numFmtId="236"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2" fontId="35" fillId="0" borderId="1800">
      <alignment horizontal="center" vertical="center"/>
      <protection locked="0"/>
    </xf>
    <xf numFmtId="232" fontId="35" fillId="0" borderId="1800">
      <alignment horizontal="center" vertical="center"/>
      <protection locked="0"/>
    </xf>
    <xf numFmtId="0" fontId="85" fillId="0" borderId="1792"/>
    <xf numFmtId="244" fontId="85" fillId="0" borderId="1790"/>
    <xf numFmtId="236" fontId="35" fillId="0" borderId="1788">
      <alignment horizontal="right" vertical="center"/>
      <protection locked="0"/>
    </xf>
    <xf numFmtId="234"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236" fontId="35" fillId="0" borderId="1788">
      <alignment horizontal="center" vertical="center"/>
      <protection locked="0"/>
    </xf>
    <xf numFmtId="235"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37"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4" fontId="85" fillId="0" borderId="1802"/>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237"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311" fontId="219" fillId="0" borderId="1758" applyBorder="0">
      <protection locked="0"/>
    </xf>
    <xf numFmtId="234" fontId="35" fillId="0" borderId="1800">
      <alignment horizontal="center" vertical="center"/>
      <protection locked="0"/>
    </xf>
    <xf numFmtId="233"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1" fontId="219" fillId="0" borderId="1795" applyBorder="0">
      <protection locked="0"/>
    </xf>
    <xf numFmtId="0" fontId="85" fillId="0" borderId="1804"/>
    <xf numFmtId="274" fontId="35" fillId="0" borderId="1803"/>
    <xf numFmtId="235" fontId="35" fillId="0" borderId="1800">
      <alignment horizontal="right" vertical="center"/>
      <protection locked="0"/>
    </xf>
    <xf numFmtId="233"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1" fontId="3" fillId="1" borderId="1782">
      <protection locked="0"/>
    </xf>
    <xf numFmtId="311" fontId="219" fillId="0" borderId="1783" applyBorder="0">
      <protection locked="0"/>
    </xf>
    <xf numFmtId="323"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3" fontId="3" fillId="23" borderId="1784" applyFill="0" applyBorder="0" applyAlignment="0">
      <alignment horizontal="centerContinuous"/>
    </xf>
    <xf numFmtId="0" fontId="148" fillId="0" borderId="1785" applyNumberFormat="0" applyAlignment="0" applyProtection="0">
      <alignment horizontal="left" vertical="center"/>
    </xf>
    <xf numFmtId="323" fontId="3" fillId="23" borderId="1796" applyFill="0" applyBorder="0" applyAlignment="0">
      <alignment horizontal="centerContinuous"/>
    </xf>
    <xf numFmtId="0" fontId="85" fillId="0" borderId="1767"/>
    <xf numFmtId="309" fontId="156" fillId="6" borderId="1651"/>
    <xf numFmtId="10" fontId="3" fillId="57" borderId="1651" applyNumberFormat="0" applyFont="0" applyBorder="0" applyAlignment="0" applyProtection="0">
      <protection locked="0"/>
    </xf>
    <xf numFmtId="0" fontId="85" fillId="0" borderId="1804"/>
    <xf numFmtId="274" fontId="35" fillId="0" borderId="1791"/>
    <xf numFmtId="240" fontId="26" fillId="0" borderId="1786" applyFill="0"/>
    <xf numFmtId="261" fontId="48" fillId="0" borderId="1732"/>
    <xf numFmtId="274" fontId="35" fillId="0" borderId="1766"/>
    <xf numFmtId="240" fontId="26" fillId="0" borderId="1761" applyFill="0"/>
    <xf numFmtId="240" fontId="26" fillId="0" borderId="1798" applyFill="0"/>
    <xf numFmtId="250" fontId="48" fillId="0" borderId="1732"/>
    <xf numFmtId="261" fontId="48" fillId="0" borderId="1732"/>
    <xf numFmtId="246" fontId="48" fillId="0" borderId="1732"/>
    <xf numFmtId="250" fontId="48" fillId="0" borderId="1732"/>
    <xf numFmtId="261" fontId="48" fillId="0" borderId="1732"/>
    <xf numFmtId="246" fontId="48" fillId="0" borderId="1732"/>
    <xf numFmtId="250" fontId="48" fillId="0" borderId="1732"/>
    <xf numFmtId="244" fontId="85" fillId="0" borderId="1790"/>
    <xf numFmtId="246" fontId="48" fillId="0" borderId="1732"/>
    <xf numFmtId="0" fontId="104" fillId="43" borderId="1651" applyProtection="0"/>
    <xf numFmtId="0" fontId="103" fillId="38" borderId="1789"/>
    <xf numFmtId="49" fontId="100" fillId="41" borderId="1651">
      <alignment horizontal="center"/>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3"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0" fontId="35" fillId="0" borderId="1788">
      <alignment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44" fontId="85" fillId="0" borderId="1765"/>
    <xf numFmtId="0" fontId="103" fillId="38" borderId="1801"/>
    <xf numFmtId="234" fontId="35" fillId="0" borderId="1800">
      <alignment horizontal="righ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0" fontId="103" fillId="38" borderId="1764"/>
    <xf numFmtId="233" fontId="35" fillId="0" borderId="1800">
      <alignment horizontal="center"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3" fontId="35" fillId="0" borderId="1763">
      <alignment horizontal="right" vertical="center"/>
      <protection locked="0"/>
    </xf>
    <xf numFmtId="237" fontId="35" fillId="0" borderId="1763">
      <alignment horizontal="right" vertical="center"/>
      <protection locked="0"/>
    </xf>
    <xf numFmtId="232" fontId="35" fillId="0" borderId="1763">
      <alignment horizontal="right" vertical="center"/>
      <protection locked="0"/>
    </xf>
    <xf numFmtId="0" fontId="35" fillId="0" borderId="1763">
      <alignment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233" fontId="35" fillId="0" borderId="1763">
      <alignment horizontal="center" vertical="center"/>
      <protection locked="0"/>
    </xf>
    <xf numFmtId="15" fontId="35" fillId="0" borderId="1763">
      <alignment horizontal="center" vertical="center"/>
      <protection locked="0"/>
    </xf>
    <xf numFmtId="232"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2" fontId="35" fillId="0" borderId="1800">
      <alignment horizontal="right" vertical="center"/>
      <protection locked="0"/>
    </xf>
    <xf numFmtId="233" fontId="35" fillId="0" borderId="1800">
      <alignment horizontal="right" vertical="center"/>
      <protection locked="0"/>
    </xf>
    <xf numFmtId="235"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3" fontId="79" fillId="10" borderId="1726" applyFont="0" applyAlignment="0" applyProtection="0"/>
    <xf numFmtId="0" fontId="103" fillId="38" borderId="1789"/>
    <xf numFmtId="244" fontId="85" fillId="0" borderId="1802"/>
    <xf numFmtId="244"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4" fontId="85" fillId="0" borderId="1778"/>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651">
      <alignment horizontal="center"/>
    </xf>
    <xf numFmtId="261" fontId="48" fillId="0" borderId="1732"/>
    <xf numFmtId="240" fontId="26" fillId="0" borderId="1798" applyFill="0"/>
    <xf numFmtId="240" fontId="26" fillId="0" borderId="1786" applyFill="0"/>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2"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4" fontId="85" fillId="0" borderId="1738"/>
    <xf numFmtId="0" fontId="80" fillId="0" borderId="1739"/>
    <xf numFmtId="8" fontId="141" fillId="0" borderId="1741">
      <protection locked="0"/>
    </xf>
    <xf numFmtId="175" fontId="3" fillId="9" borderId="1774" applyNumberFormat="0" applyFont="0" applyBorder="0" applyAlignment="0">
      <alignment horizontal="centerContinuous"/>
    </xf>
    <xf numFmtId="246" fontId="48" fillId="0" borderId="1732"/>
    <xf numFmtId="247" fontId="48" fillId="0" borderId="1732"/>
    <xf numFmtId="248" fontId="48" fillId="0" borderId="1732"/>
    <xf numFmtId="0" fontId="85" fillId="0" borderId="1792"/>
    <xf numFmtId="250" fontId="48" fillId="0" borderId="1732"/>
    <xf numFmtId="253" fontId="48" fillId="0" borderId="1732"/>
    <xf numFmtId="254" fontId="48" fillId="0" borderId="1732"/>
    <xf numFmtId="168" fontId="3" fillId="8" borderId="1651" applyNumberFormat="0" applyFont="0" applyBorder="0" applyAlignment="0" applyProtection="0"/>
    <xf numFmtId="261" fontId="48" fillId="0" borderId="1732"/>
    <xf numFmtId="265" fontId="48" fillId="0" borderId="1732"/>
    <xf numFmtId="266" fontId="48" fillId="0" borderId="1732"/>
    <xf numFmtId="0" fontId="110" fillId="43" borderId="1651" applyNumberFormat="0" applyFont="0" applyAlignment="0" applyProtection="0"/>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0" fontId="148" fillId="0" borderId="1774">
      <alignment horizontal="left" vertical="center"/>
    </xf>
    <xf numFmtId="240" fontId="26" fillId="0" borderId="1730" applyFill="0"/>
    <xf numFmtId="274" fontId="35" fillId="0" borderId="1740"/>
    <xf numFmtId="323"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5"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323"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09" fontId="156" fillId="6" borderId="1726"/>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0" fontId="85" fillId="0" borderId="1742"/>
    <xf numFmtId="235"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4" fontId="85" fillId="0" borderId="1802"/>
    <xf numFmtId="274" fontId="35" fillId="0" borderId="1803"/>
    <xf numFmtId="0" fontId="147" fillId="10" borderId="1651">
      <alignment horizontal="right"/>
    </xf>
    <xf numFmtId="309"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175"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1"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0" fontId="148" fillId="0" borderId="1729" applyNumberFormat="0" applyAlignment="0" applyProtection="0">
      <alignment horizontal="left" vertical="center"/>
    </xf>
    <xf numFmtId="236" fontId="35" fillId="0" borderId="1788">
      <alignment horizontal="center"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801"/>
    <xf numFmtId="0" fontId="103" fillId="38" borderId="1789"/>
    <xf numFmtId="244" fontId="85" fillId="0" borderId="1790"/>
    <xf numFmtId="274" fontId="35" fillId="0" borderId="1791"/>
    <xf numFmtId="185" fontId="47" fillId="57" borderId="1651" applyFont="0" applyFill="0" applyBorder="0" applyAlignment="0" applyProtection="0">
      <protection locked="0"/>
    </xf>
    <xf numFmtId="0" fontId="85" fillId="0" borderId="1792"/>
    <xf numFmtId="311" fontId="219" fillId="0" borderId="1783" applyBorder="0">
      <protection locked="0"/>
    </xf>
    <xf numFmtId="323" fontId="3" fillId="23" borderId="1728" applyFill="0" applyBorder="0" applyAlignment="0">
      <alignment horizontal="centerContinuous"/>
    </xf>
    <xf numFmtId="0" fontId="35" fillId="0" borderId="1800">
      <alignment vertical="center"/>
      <protection locked="0"/>
    </xf>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49" fontId="36" fillId="0" borderId="1746"/>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2" fontId="35" fillId="0" borderId="1726" applyFill="0">
      <alignment horizontal="center" vertical="center"/>
    </xf>
    <xf numFmtId="0" fontId="118" fillId="21" borderId="1651"/>
    <xf numFmtId="49" fontId="253" fillId="47" borderId="1726">
      <alignment horizontal="center"/>
    </xf>
    <xf numFmtId="175" fontId="43" fillId="0" borderId="1726" applyBorder="0"/>
    <xf numFmtId="175"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2" fontId="35" fillId="0" borderId="1776">
      <alignment horizontal="center" vertical="center"/>
      <protection locked="0"/>
    </xf>
    <xf numFmtId="311" fontId="219" fillId="0" borderId="1727" applyBorder="0">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0" fontId="59" fillId="74" borderId="1753">
      <alignment horizontal="left" vertical="center" wrapText="1"/>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1" fontId="3" fillId="1" borderId="1725">
      <protection locked="0"/>
    </xf>
    <xf numFmtId="0" fontId="103" fillId="38" borderId="1777"/>
    <xf numFmtId="311"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0" fontId="103" fillId="38" borderId="1777"/>
    <xf numFmtId="250" fontId="48" fillId="0" borderId="1732"/>
    <xf numFmtId="244" fontId="85" fillId="0" borderId="1778"/>
    <xf numFmtId="274" fontId="35" fillId="0" borderId="1791"/>
    <xf numFmtId="274" fontId="35" fillId="0" borderId="1779"/>
    <xf numFmtId="8" fontId="141" fillId="0" borderId="1741">
      <protection locked="0"/>
    </xf>
    <xf numFmtId="0" fontId="85" fillId="0" borderId="1780"/>
    <xf numFmtId="49" fontId="36" fillId="0" borderId="1746"/>
    <xf numFmtId="311" fontId="219" fillId="0" borderId="1795" applyBorder="0">
      <protection locked="0"/>
    </xf>
    <xf numFmtId="237" fontId="35" fillId="0" borderId="1788">
      <alignment horizontal="right" vertical="center"/>
      <protection locked="0"/>
    </xf>
    <xf numFmtId="175"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0" fontId="115" fillId="46" borderId="1733">
      <protection hidden="1"/>
    </xf>
    <xf numFmtId="49" fontId="100" fillId="47" borderId="1726">
      <alignment horizontal="center"/>
    </xf>
    <xf numFmtId="0" fontId="118" fillId="21" borderId="1726"/>
    <xf numFmtId="274" fontId="35" fillId="0" borderId="1779"/>
    <xf numFmtId="49" fontId="36" fillId="0" borderId="1746"/>
    <xf numFmtId="237" fontId="35" fillId="0" borderId="1800">
      <alignment horizontal="right" vertical="center"/>
      <protection locked="0"/>
    </xf>
    <xf numFmtId="0" fontId="35" fillId="0" borderId="1788">
      <alignment vertical="center"/>
      <protection locked="0"/>
    </xf>
    <xf numFmtId="311" fontId="219" fillId="0" borderId="1727" applyBorder="0">
      <protection locked="0"/>
    </xf>
    <xf numFmtId="49" fontId="100" fillId="41" borderId="1726">
      <alignment horizontal="center"/>
    </xf>
    <xf numFmtId="235" fontId="35" fillId="0" borderId="1788">
      <alignment horizontal="center" vertical="center"/>
      <protection locked="0"/>
    </xf>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2" fontId="115" fillId="18" borderId="1733">
      <alignment horizontal="right"/>
      <protection hidden="1"/>
    </xf>
    <xf numFmtId="1" fontId="109" fillId="9" borderId="1737"/>
    <xf numFmtId="0" fontId="80" fillId="0" borderId="1739"/>
    <xf numFmtId="246" fontId="48" fillId="0" borderId="1732"/>
    <xf numFmtId="247" fontId="48" fillId="0" borderId="1732"/>
    <xf numFmtId="248" fontId="48" fillId="0" borderId="1732"/>
    <xf numFmtId="250" fontId="48" fillId="0" borderId="1732"/>
    <xf numFmtId="253" fontId="48" fillId="0" borderId="1732"/>
    <xf numFmtId="254" fontId="48" fillId="0" borderId="1732"/>
    <xf numFmtId="261" fontId="48" fillId="0" borderId="1732"/>
    <xf numFmtId="265" fontId="48" fillId="0" borderId="1732"/>
    <xf numFmtId="266" fontId="48" fillId="0" borderId="1732"/>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3" fontId="35" fillId="0" borderId="1800">
      <alignment horizontal="right" vertical="center"/>
      <protection locked="0"/>
    </xf>
    <xf numFmtId="236"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5" fontId="80" fillId="0" borderId="1745">
      <alignment vertical="center"/>
    </xf>
    <xf numFmtId="232" fontId="35" fillId="0" borderId="1788">
      <alignment horizontal="right" vertical="center"/>
      <protection locked="0"/>
    </xf>
    <xf numFmtId="237" fontId="35" fillId="0" borderId="1788">
      <alignment horizontal="right" vertical="center"/>
      <protection locked="0"/>
    </xf>
    <xf numFmtId="49" fontId="36" fillId="0" borderId="1746"/>
    <xf numFmtId="233"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1" fontId="219" fillId="0" borderId="1727" applyBorder="0">
      <protection locked="0"/>
    </xf>
    <xf numFmtId="0" fontId="59" fillId="74" borderId="1753">
      <alignment horizontal="left" vertical="center" wrapText="1"/>
    </xf>
    <xf numFmtId="274" fontId="35" fillId="0" borderId="1791"/>
    <xf numFmtId="4" fontId="27" fillId="19" borderId="1756" applyNumberFormat="0" applyProtection="0">
      <alignment horizontal="left" vertical="center" indent="1"/>
    </xf>
    <xf numFmtId="274" fontId="35" fillId="0" borderId="1791"/>
    <xf numFmtId="323" fontId="3" fillId="23" borderId="1784" applyFill="0" applyBorder="0" applyAlignment="0">
      <alignment horizontal="centerContinuous"/>
    </xf>
    <xf numFmtId="232"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69" fontId="115" fillId="45" borderId="1733">
      <protection hidden="1"/>
    </xf>
    <xf numFmtId="271" fontId="115" fillId="18" borderId="1733">
      <alignment horizontal="right"/>
    </xf>
    <xf numFmtId="240" fontId="26" fillId="0" borderId="1773" applyFill="0"/>
    <xf numFmtId="246" fontId="48" fillId="0" borderId="1732"/>
    <xf numFmtId="250" fontId="48" fillId="0" borderId="1732"/>
    <xf numFmtId="261" fontId="48" fillId="0" borderId="1732"/>
    <xf numFmtId="234" fontId="35" fillId="0" borderId="1800">
      <alignment horizontal="right" vertical="center"/>
      <protection locked="0"/>
    </xf>
    <xf numFmtId="0" fontId="148" fillId="0" borderId="1729" applyNumberFormat="0" applyAlignment="0" applyProtection="0">
      <alignment horizontal="left" vertical="center"/>
    </xf>
    <xf numFmtId="323" fontId="3" fillId="23" borderId="1728" applyFill="0" applyBorder="0" applyAlignment="0">
      <alignment horizontal="centerContinuous"/>
    </xf>
    <xf numFmtId="233" fontId="35" fillId="0" borderId="1776">
      <alignment horizontal="center" vertical="center"/>
      <protection locked="0"/>
    </xf>
    <xf numFmtId="311" fontId="219" fillId="0" borderId="1783" applyBorder="0">
      <protection locked="0"/>
    </xf>
    <xf numFmtId="233" fontId="35" fillId="0" borderId="1788">
      <alignment horizontal="center" vertical="center"/>
      <protection locked="0"/>
    </xf>
    <xf numFmtId="202" fontId="115" fillId="18" borderId="1733">
      <alignment horizontal="right"/>
      <protection hidden="1"/>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0" fontId="103" fillId="38" borderId="1736"/>
    <xf numFmtId="0" fontId="35" fillId="0" borderId="1800">
      <alignment vertical="center"/>
      <protection locked="0"/>
    </xf>
    <xf numFmtId="244" fontId="85" fillId="0" borderId="1738"/>
    <xf numFmtId="274" fontId="35" fillId="0" borderId="1740"/>
    <xf numFmtId="0" fontId="147" fillId="10" borderId="1651">
      <alignment horizontal="right"/>
    </xf>
    <xf numFmtId="0" fontId="85" fillId="0" borderId="1742"/>
    <xf numFmtId="311"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44" fontId="85" fillId="0" borderId="1765"/>
    <xf numFmtId="274" fontId="35" fillId="0" borderId="1766"/>
    <xf numFmtId="0" fontId="85" fillId="0" borderId="1767"/>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232" fontId="35" fillId="0" borderId="1800">
      <alignment horizontal="center" vertical="center"/>
      <protection locked="0"/>
    </xf>
    <xf numFmtId="235" fontId="35" fillId="0" borderId="1800">
      <alignment horizontal="center" vertical="center"/>
      <protection locked="0"/>
    </xf>
    <xf numFmtId="311" fontId="219" fillId="0" borderId="1758" applyBorder="0">
      <protection locked="0"/>
    </xf>
    <xf numFmtId="0" fontId="103" fillId="38" borderId="1801"/>
    <xf numFmtId="233" fontId="35" fillId="0" borderId="1788">
      <alignment horizontal="right" vertical="center"/>
      <protection locked="0"/>
    </xf>
    <xf numFmtId="235" fontId="35" fillId="0" borderId="1788">
      <alignment horizontal="right" vertical="center"/>
      <protection locked="0"/>
    </xf>
    <xf numFmtId="0" fontId="103" fillId="38" borderId="1789"/>
    <xf numFmtId="236"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4" fontId="35" fillId="0" borderId="1788">
      <alignment horizontal="center" vertical="center"/>
      <protection locked="0"/>
    </xf>
    <xf numFmtId="0" fontId="35" fillId="0" borderId="1788">
      <alignment vertical="center"/>
      <protection locked="0"/>
    </xf>
    <xf numFmtId="244" fontId="85" fillId="0" borderId="1802"/>
    <xf numFmtId="233"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32" fontId="35" fillId="0" borderId="1800">
      <alignment horizontal="right" vertical="center"/>
      <protection locked="0"/>
    </xf>
    <xf numFmtId="274" fontId="35" fillId="0" borderId="1803"/>
    <xf numFmtId="274" fontId="35" fillId="0" borderId="1766"/>
    <xf numFmtId="0" fontId="85" fillId="0" borderId="1767"/>
    <xf numFmtId="0" fontId="148" fillId="0" borderId="1760" applyNumberFormat="0" applyAlignment="0" applyProtection="0">
      <alignment horizontal="left" vertical="center"/>
    </xf>
    <xf numFmtId="323" fontId="3" fillId="23" borderId="1759" applyFill="0" applyBorder="0" applyAlignment="0">
      <alignment horizontal="centerContinuous"/>
    </xf>
    <xf numFmtId="311" fontId="219" fillId="0" borderId="1758" applyBorder="0">
      <protection locked="0"/>
    </xf>
    <xf numFmtId="0" fontId="85" fillId="0" borderId="1804"/>
    <xf numFmtId="0" fontId="95" fillId="0" borderId="1799" applyNumberFormat="0" applyFill="0" applyAlignment="0" applyProtection="0"/>
    <xf numFmtId="237" fontId="35" fillId="0" borderId="1800">
      <alignment horizontal="right" vertical="center"/>
      <protection locked="0"/>
    </xf>
    <xf numFmtId="0" fontId="115" fillId="18" borderId="1733" applyProtection="0">
      <alignment horizontal="right"/>
      <protection locked="0"/>
    </xf>
    <xf numFmtId="311" fontId="219" fillId="0" borderId="1770" applyBorder="0">
      <protection locked="0"/>
    </xf>
    <xf numFmtId="0" fontId="59" fillId="74" borderId="1753">
      <alignment horizontal="left" vertical="center" wrapText="1"/>
    </xf>
    <xf numFmtId="244" fontId="85" fillId="0" borderId="1790"/>
    <xf numFmtId="234"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0" fontId="26" fillId="0" borderId="1773" applyFill="0"/>
    <xf numFmtId="274" fontId="35" fillId="0" borderId="1779"/>
    <xf numFmtId="0" fontId="85" fillId="0" borderId="1780"/>
    <xf numFmtId="0" fontId="148" fillId="0" borderId="1772" applyNumberFormat="0" applyAlignment="0" applyProtection="0">
      <alignment horizontal="left" vertical="center"/>
    </xf>
    <xf numFmtId="323" fontId="3" fillId="23" borderId="1771" applyFill="0" applyBorder="0" applyAlignment="0">
      <alignment horizontal="centerContinuous"/>
    </xf>
    <xf numFmtId="311" fontId="219" fillId="0" borderId="1770" applyBorder="0">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4" fontId="85" fillId="0" borderId="1790"/>
    <xf numFmtId="274" fontId="35" fillId="0" borderId="1791"/>
    <xf numFmtId="0" fontId="85" fillId="0" borderId="1792"/>
    <xf numFmtId="0" fontId="148" fillId="0" borderId="1797" applyNumberFormat="0" applyAlignment="0" applyProtection="0">
      <alignment horizontal="left" vertical="center"/>
    </xf>
    <xf numFmtId="311" fontId="219" fillId="0" borderId="1795" applyBorder="0">
      <protection locked="0"/>
    </xf>
    <xf numFmtId="4" fontId="27" fillId="19" borderId="1805" applyNumberFormat="0" applyProtection="0">
      <alignment horizontal="left" vertical="center" indent="1"/>
    </xf>
    <xf numFmtId="311" fontId="219" fillId="0" borderId="1783" applyBorder="0">
      <protection locked="0"/>
    </xf>
    <xf numFmtId="274" fontId="35" fillId="0" borderId="1803"/>
    <xf numFmtId="232"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0" fontId="26" fillId="0" borderId="1786" applyFill="0"/>
    <xf numFmtId="274" fontId="35" fillId="0" borderId="1791"/>
    <xf numFmtId="0" fontId="85" fillId="0" borderId="1792"/>
    <xf numFmtId="0" fontId="148" fillId="0" borderId="1785" applyNumberFormat="0" applyAlignment="0" applyProtection="0">
      <alignment horizontal="left" vertical="center"/>
    </xf>
    <xf numFmtId="323" fontId="3" fillId="23" borderId="1784" applyFill="0" applyBorder="0" applyAlignment="0">
      <alignment horizontal="centerContinuous"/>
    </xf>
    <xf numFmtId="311"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1"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74" fontId="35" fillId="0" borderId="1791"/>
    <xf numFmtId="0" fontId="85" fillId="0" borderId="1792"/>
    <xf numFmtId="10" fontId="3" fillId="64" borderId="1651" applyNumberFormat="0" applyBorder="0" applyAlignment="0" applyProtection="0"/>
    <xf numFmtId="311" fontId="219" fillId="0" borderId="1783" applyBorder="0">
      <protection locked="0"/>
    </xf>
    <xf numFmtId="274" fontId="35" fillId="0" borderId="1803"/>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0" fontId="26" fillId="0" borderId="1798" applyFill="0"/>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0" fontId="23" fillId="0" borderId="0"/>
    <xf numFmtId="244"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4" fontId="35" fillId="0" borderId="1834"/>
    <xf numFmtId="0" fontId="103" fillId="38" borderId="1832"/>
    <xf numFmtId="236" fontId="35" fillId="0" borderId="1831">
      <alignment horizontal="right" vertical="center"/>
      <protection locked="0"/>
    </xf>
    <xf numFmtId="234" fontId="35" fillId="0" borderId="1831">
      <alignment horizontal="right" vertical="center"/>
      <protection locked="0"/>
    </xf>
    <xf numFmtId="233" fontId="35" fillId="0" borderId="1831">
      <alignment horizontal="right" vertical="center"/>
      <protection locked="0"/>
    </xf>
    <xf numFmtId="237" fontId="35" fillId="0" borderId="1831">
      <alignment horizontal="right" vertical="center"/>
      <protection locked="0"/>
    </xf>
    <xf numFmtId="232" fontId="35" fillId="0" borderId="1831">
      <alignment horizontal="right" vertical="center"/>
      <protection locked="0"/>
    </xf>
    <xf numFmtId="0" fontId="35" fillId="0" borderId="1831">
      <alignment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232" fontId="35" fillId="0" borderId="1831">
      <alignment horizontal="center" vertical="center"/>
      <protection locked="0"/>
    </xf>
    <xf numFmtId="0" fontId="95" fillId="0" borderId="1830" applyNumberFormat="0" applyFill="0" applyAlignment="0" applyProtection="0"/>
    <xf numFmtId="311" fontId="219" fillId="0" borderId="1819" applyBorder="0">
      <protection locked="0"/>
    </xf>
    <xf numFmtId="4" fontId="27" fillId="19" borderId="1829" applyNumberFormat="0" applyProtection="0">
      <alignment horizontal="left" vertical="center" indent="1"/>
    </xf>
    <xf numFmtId="1" fontId="3" fillId="1" borderId="1818">
      <protection locked="0"/>
    </xf>
    <xf numFmtId="311" fontId="219" fillId="0" borderId="1819" applyBorder="0">
      <protection locked="0"/>
    </xf>
    <xf numFmtId="323"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4" fontId="35" fillId="0" borderId="1827"/>
    <xf numFmtId="240" fontId="26" fillId="0" borderId="1822" applyFill="0"/>
    <xf numFmtId="261" fontId="48" fillId="0" borderId="859"/>
    <xf numFmtId="250" fontId="48" fillId="0" borderId="859"/>
    <xf numFmtId="246" fontId="48" fillId="0" borderId="859"/>
    <xf numFmtId="244" fontId="85" fillId="0" borderId="1826"/>
    <xf numFmtId="0" fontId="103" fillId="38" borderId="1825"/>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3" fontId="35" fillId="0" borderId="1824">
      <alignment horizontal="right" vertical="center"/>
      <protection locked="0"/>
    </xf>
    <xf numFmtId="237" fontId="35" fillId="0" borderId="1824">
      <alignment horizontal="right" vertical="center"/>
      <protection locked="0"/>
    </xf>
    <xf numFmtId="232" fontId="35" fillId="0" borderId="1824">
      <alignment horizontal="right" vertical="center"/>
      <protection locked="0"/>
    </xf>
    <xf numFmtId="0" fontId="35" fillId="0" borderId="1824">
      <alignment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233" fontId="35" fillId="0" borderId="1824">
      <alignment horizontal="center" vertical="center"/>
      <protection locked="0"/>
    </xf>
    <xf numFmtId="15" fontId="35" fillId="0" borderId="1824">
      <alignment horizontal="center" vertical="center"/>
      <protection locked="0"/>
    </xf>
    <xf numFmtId="232"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246" fontId="48" fillId="0" borderId="1439"/>
    <xf numFmtId="250" fontId="48" fillId="0" borderId="1439"/>
    <xf numFmtId="261" fontId="48" fillId="0" borderId="1439"/>
    <xf numFmtId="240" fontId="26" fillId="0" borderId="1810" applyFill="0"/>
    <xf numFmtId="274" fontId="35" fillId="0" borderId="1815"/>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1" fontId="3" fillId="1" borderId="1806">
      <protection locked="0"/>
    </xf>
    <xf numFmtId="235" fontId="35" fillId="0" borderId="1831">
      <alignment horizontal="right" vertical="center"/>
      <protection locked="0"/>
    </xf>
    <xf numFmtId="4" fontId="27" fillId="19" borderId="1817" applyNumberFormat="0" applyProtection="0">
      <alignment horizontal="left" vertical="center" indent="1"/>
    </xf>
    <xf numFmtId="311"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49" fontId="100" fillId="47" borderId="1236">
      <alignment horizontal="center"/>
    </xf>
    <xf numFmtId="0" fontId="118" fillId="21" borderId="1236"/>
    <xf numFmtId="274" fontId="35" fillId="0" borderId="1815"/>
    <xf numFmtId="0" fontId="85" fillId="0" borderId="1816"/>
    <xf numFmtId="172" fontId="55" fillId="9" borderId="1236">
      <alignment horizontal="right"/>
      <protection locked="0"/>
    </xf>
    <xf numFmtId="185"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1" fontId="219" fillId="0" borderId="1807" applyBorder="0">
      <protection locked="0"/>
    </xf>
    <xf numFmtId="0" fontId="92" fillId="0" borderId="1236" applyFill="0">
      <alignment horizontal="center" vertical="center"/>
    </xf>
    <xf numFmtId="0" fontId="35" fillId="0" borderId="1236" applyFill="0">
      <alignment horizontal="center" vertical="center"/>
    </xf>
    <xf numFmtId="332"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5" fontId="43" fillId="0" borderId="1236" applyBorder="0"/>
    <xf numFmtId="175"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0" fontId="26" fillId="0" borderId="1761" applyFill="0"/>
    <xf numFmtId="274" fontId="35" fillId="0" borderId="1815"/>
    <xf numFmtId="0" fontId="147" fillId="10" borderId="1236">
      <alignment horizontal="right"/>
    </xf>
    <xf numFmtId="10" fontId="3" fillId="57" borderId="1236" applyNumberFormat="0" applyFont="0" applyBorder="0" applyAlignment="0" applyProtection="0">
      <protection locked="0"/>
    </xf>
    <xf numFmtId="309" fontId="156" fillId="6" borderId="1236"/>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311"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2" fontId="35" fillId="0" borderId="1831">
      <alignment horizontal="center" vertical="center"/>
      <protection locked="0"/>
    </xf>
    <xf numFmtId="15" fontId="35" fillId="0" borderId="1831">
      <alignment horizontal="center" vertical="center"/>
      <protection locked="0"/>
    </xf>
    <xf numFmtId="233"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0" fontId="35" fillId="0" borderId="1831">
      <alignment vertical="center"/>
      <protection locked="0"/>
    </xf>
    <xf numFmtId="232" fontId="35" fillId="0" borderId="1831">
      <alignment horizontal="right" vertical="center"/>
      <protection locked="0"/>
    </xf>
    <xf numFmtId="237" fontId="35" fillId="0" borderId="1831">
      <alignment horizontal="right" vertical="center"/>
      <protection locked="0"/>
    </xf>
    <xf numFmtId="233"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0" fontId="103" fillId="38" borderId="1832"/>
    <xf numFmtId="240" fontId="26" fillId="0" borderId="1437" applyFill="0"/>
    <xf numFmtId="274" fontId="35" fillId="0" borderId="1834"/>
    <xf numFmtId="0" fontId="85" fillId="0" borderId="1835"/>
    <xf numFmtId="0" fontId="148" fillId="0" borderId="1821" applyNumberFormat="0" applyAlignment="0" applyProtection="0">
      <alignment horizontal="left" vertical="center"/>
    </xf>
    <xf numFmtId="323" fontId="3" fillId="23" borderId="1820" applyFill="0" applyBorder="0" applyAlignment="0">
      <alignment horizontal="centerContinuous"/>
    </xf>
    <xf numFmtId="311" fontId="219" fillId="0" borderId="1836" applyBorder="0">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6" fontId="48" fillId="0" borderId="1439"/>
    <xf numFmtId="250" fontId="48" fillId="0" borderId="1439"/>
    <xf numFmtId="261" fontId="48" fillId="0" borderId="1439"/>
    <xf numFmtId="240" fontId="26" fillId="0" borderId="1841" applyFill="0"/>
    <xf numFmtId="274" fontId="35" fillId="0" borderId="1846"/>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1" fontId="3" fillId="1" borderId="1837">
      <protection locked="0"/>
    </xf>
    <xf numFmtId="311"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5"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1" fontId="219" fillId="0" borderId="1838" applyBorder="0">
      <protection locked="0"/>
    </xf>
    <xf numFmtId="0" fontId="92" fillId="0" borderId="1651" applyFill="0">
      <alignment horizontal="center" vertical="center"/>
    </xf>
    <xf numFmtId="0" fontId="35"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49" fontId="100" fillId="41" borderId="1651">
      <alignment horizontal="center"/>
    </xf>
    <xf numFmtId="0" fontId="104" fillId="43" borderId="1651" applyProtection="0"/>
    <xf numFmtId="240" fontId="26" fillId="0" borderId="1841" applyFill="0"/>
    <xf numFmtId="0" fontId="147" fillId="10" borderId="1651">
      <alignment horizontal="right"/>
    </xf>
    <xf numFmtId="10" fontId="3" fillId="57" borderId="1651" applyNumberFormat="0" applyFont="0" applyBorder="0" applyAlignment="0" applyProtection="0">
      <protection locked="0"/>
    </xf>
    <xf numFmtId="309" fontId="156" fillId="6" borderId="1651"/>
    <xf numFmtId="0" fontId="148" fillId="0" borderId="1840" applyNumberFormat="0" applyAlignment="0" applyProtection="0">
      <alignment horizontal="left" vertical="center"/>
    </xf>
    <xf numFmtId="323" fontId="3" fillId="23" borderId="1839" applyFill="0" applyBorder="0" applyAlignment="0">
      <alignment horizontal="centerContinuous"/>
    </xf>
    <xf numFmtId="0" fontId="35" fillId="0" borderId="1855">
      <alignment vertical="center"/>
      <protection locked="0"/>
    </xf>
    <xf numFmtId="233"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903">
      <alignment horizontal="center" vertical="center"/>
      <protection locked="0"/>
    </xf>
    <xf numFmtId="0" fontId="103" fillId="38" borderId="1928"/>
    <xf numFmtId="235"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6" fontId="35" fillId="0" borderId="1939">
      <alignment horizontal="right" vertical="center"/>
      <protection locked="0"/>
    </xf>
    <xf numFmtId="4" fontId="27" fillId="19" borderId="1500" applyNumberFormat="0" applyProtection="0">
      <alignment horizontal="left" vertical="center" indent="1"/>
    </xf>
    <xf numFmtId="235" fontId="35" fillId="0" borderId="1867">
      <alignment horizontal="center" vertical="center"/>
      <protection locked="0"/>
    </xf>
    <xf numFmtId="0" fontId="95" fillId="0" borderId="1866" applyNumberFormat="0" applyFill="0" applyAlignment="0" applyProtection="0"/>
    <xf numFmtId="233" fontId="35" fillId="0" borderId="1939">
      <alignment horizontal="center" vertical="center"/>
      <protection locked="0"/>
    </xf>
    <xf numFmtId="15" fontId="35" fillId="0" borderId="1963">
      <alignment horizontal="center" vertical="center"/>
      <protection locked="0"/>
    </xf>
    <xf numFmtId="236" fontId="35" fillId="0" borderId="1993">
      <alignment horizontal="center" vertical="center"/>
      <protection locked="0"/>
    </xf>
    <xf numFmtId="274" fontId="35" fillId="0" borderId="1870"/>
    <xf numFmtId="235" fontId="35" fillId="0" borderId="1891">
      <alignment horizontal="right" vertical="center"/>
      <protection locked="0"/>
    </xf>
    <xf numFmtId="236" fontId="35" fillId="0" borderId="1927">
      <alignment horizontal="right" vertical="center"/>
      <protection locked="0"/>
    </xf>
    <xf numFmtId="0" fontId="85" fillId="0" borderId="1859"/>
    <xf numFmtId="232" fontId="35" fillId="0" borderId="1879">
      <alignment horizontal="right" vertical="center"/>
      <protection locked="0"/>
    </xf>
    <xf numFmtId="1" fontId="3" fillId="1" borderId="1945">
      <protection locked="0"/>
    </xf>
    <xf numFmtId="232" fontId="35" fillId="0" borderId="1855">
      <alignment horizontal="right" vertical="center"/>
      <protection locked="0"/>
    </xf>
    <xf numFmtId="234" fontId="35" fillId="0" borderId="1855">
      <alignment horizontal="center" vertical="center"/>
      <protection locked="0"/>
    </xf>
    <xf numFmtId="236" fontId="35" fillId="0" borderId="1855">
      <alignment horizontal="center" vertical="center"/>
      <protection locked="0"/>
    </xf>
    <xf numFmtId="323" fontId="3" fillId="23" borderId="1887" applyFill="0" applyBorder="0" applyAlignment="0">
      <alignment horizontal="centerContinuous"/>
    </xf>
    <xf numFmtId="0" fontId="148" fillId="0" borderId="1947" applyNumberFormat="0" applyAlignment="0" applyProtection="0">
      <alignment horizontal="left" vertical="center"/>
    </xf>
    <xf numFmtId="232" fontId="35" fillId="0" borderId="1891">
      <alignment horizontal="center" vertical="center"/>
      <protection locked="0"/>
    </xf>
    <xf numFmtId="0" fontId="35" fillId="0" borderId="1993">
      <alignment vertical="center"/>
      <protection locked="0"/>
    </xf>
    <xf numFmtId="49" fontId="36" fillId="0" borderId="1746"/>
    <xf numFmtId="270" fontId="115" fillId="46" borderId="1733">
      <protection hidden="1"/>
    </xf>
    <xf numFmtId="15" fontId="35" fillId="0" borderId="1939">
      <alignment horizontal="center" vertical="center"/>
      <protection locked="0"/>
    </xf>
    <xf numFmtId="0" fontId="103" fillId="38" borderId="1951"/>
    <xf numFmtId="0" fontId="85" fillId="0" borderId="1920"/>
    <xf numFmtId="233" fontId="35" fillId="0" borderId="1879">
      <alignment horizontal="center" vertical="center"/>
      <protection locked="0"/>
    </xf>
    <xf numFmtId="244" fontId="85" fillId="0" borderId="1941"/>
    <xf numFmtId="237" fontId="35" fillId="0" borderId="1977">
      <alignment horizontal="right" vertical="center"/>
      <protection locked="0"/>
    </xf>
    <xf numFmtId="0" fontId="118" fillId="21" borderId="1726"/>
    <xf numFmtId="0" fontId="110" fillId="43" borderId="1726" applyNumberFormat="0" applyFont="0" applyAlignment="0" applyProtection="0"/>
    <xf numFmtId="237" fontId="35" fillId="0" borderId="1903">
      <alignment horizontal="right" vertical="center"/>
      <protection locked="0"/>
    </xf>
    <xf numFmtId="323" fontId="3" fillId="23" borderId="1989" applyFill="0" applyBorder="0" applyAlignment="0">
      <alignment horizontal="centerContinuous"/>
    </xf>
    <xf numFmtId="9" fontId="36" fillId="71" borderId="1726" applyProtection="0">
      <alignment horizontal="right"/>
      <protection locked="0"/>
    </xf>
    <xf numFmtId="311" fontId="219" fillId="0" borderId="1934" applyBorder="0">
      <protection locked="0"/>
    </xf>
    <xf numFmtId="235" fontId="35" fillId="0" borderId="1916">
      <alignment horizontal="center" vertical="center"/>
      <protection locked="0"/>
    </xf>
    <xf numFmtId="235" fontId="35" fillId="0" borderId="1903">
      <alignment horizontal="right" vertical="center"/>
      <protection locked="0"/>
    </xf>
    <xf numFmtId="274" fontId="35" fillId="0" borderId="1942"/>
    <xf numFmtId="311" fontId="219" fillId="0" borderId="1886" applyBorder="0">
      <protection locked="0"/>
    </xf>
    <xf numFmtId="4" fontId="27" fillId="19" borderId="1944" applyNumberFormat="0" applyProtection="0">
      <alignment horizontal="left" vertical="center" indent="1"/>
    </xf>
    <xf numFmtId="235" fontId="35" fillId="0" borderId="1939">
      <alignment horizontal="center" vertical="center"/>
      <protection locked="0"/>
    </xf>
    <xf numFmtId="236" fontId="35" fillId="0" borderId="1993">
      <alignment horizontal="center" vertical="center"/>
      <protection locked="0"/>
    </xf>
    <xf numFmtId="234" fontId="35" fillId="0" borderId="1939">
      <alignment horizontal="right" vertical="center"/>
      <protection locked="0"/>
    </xf>
    <xf numFmtId="234" fontId="35" fillId="0" borderId="1939">
      <alignment horizontal="center" vertical="center"/>
      <protection locked="0"/>
    </xf>
    <xf numFmtId="0" fontId="85" fillId="0" borderId="1847"/>
    <xf numFmtId="235" fontId="35" fillId="0" borderId="1939">
      <alignment horizontal="right" vertical="center"/>
      <protection locked="0"/>
    </xf>
    <xf numFmtId="311" fontId="219" fillId="0" borderId="1934" applyBorder="0">
      <protection locked="0"/>
    </xf>
    <xf numFmtId="274" fontId="35" fillId="0" borderId="1846"/>
    <xf numFmtId="0" fontId="103" fillId="38" borderId="1844"/>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6" fontId="35" fillId="0" borderId="1939">
      <alignment horizontal="center" vertical="center"/>
      <protection locked="0"/>
    </xf>
    <xf numFmtId="0" fontId="103" fillId="38" borderId="1964"/>
    <xf numFmtId="311" fontId="219" fillId="0" borderId="1838" applyBorder="0">
      <protection locked="0"/>
    </xf>
    <xf numFmtId="234" fontId="35" fillId="0" borderId="1916">
      <alignment horizontal="center" vertical="center"/>
      <protection locked="0"/>
    </xf>
    <xf numFmtId="0" fontId="85" fillId="0" borderId="1847"/>
    <xf numFmtId="236" fontId="35" fillId="0" borderId="1939">
      <alignment horizontal="right" vertical="center"/>
      <protection locked="0"/>
    </xf>
    <xf numFmtId="234" fontId="35" fillId="0" borderId="1939">
      <alignment horizontal="center" vertical="center"/>
      <protection locked="0"/>
    </xf>
    <xf numFmtId="274" fontId="35" fillId="0" borderId="1846"/>
    <xf numFmtId="244" fontId="85" fillId="0" borderId="1845"/>
    <xf numFmtId="0" fontId="103" fillId="38" borderId="1844"/>
    <xf numFmtId="233" fontId="35" fillId="0" borderId="1891">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6" fontId="35" fillId="0" borderId="1977">
      <alignment horizontal="center" vertical="center"/>
      <protection locked="0"/>
    </xf>
    <xf numFmtId="0" fontId="85" fillId="0" borderId="1895"/>
    <xf numFmtId="233" fontId="35" fillId="0" borderId="1963">
      <alignment horizontal="right" vertical="center"/>
      <protection locked="0"/>
    </xf>
    <xf numFmtId="234" fontId="35" fillId="0" borderId="1903">
      <alignment horizontal="center" vertical="center"/>
      <protection locked="0"/>
    </xf>
    <xf numFmtId="232" fontId="35" fillId="0" borderId="1977">
      <alignment horizontal="center" vertical="center"/>
      <protection locked="0"/>
    </xf>
    <xf numFmtId="0" fontId="103" fillId="38" borderId="1964"/>
    <xf numFmtId="0" fontId="85" fillId="0" borderId="1931"/>
    <xf numFmtId="274"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4" fontId="35" fillId="0" borderId="1870"/>
    <xf numFmtId="15" fontId="35" fillId="0" borderId="1867">
      <alignment horizontal="center" vertical="center"/>
      <protection locked="0"/>
    </xf>
    <xf numFmtId="232"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1" fontId="115" fillId="18" borderId="1733">
      <alignment horizontal="right"/>
    </xf>
    <xf numFmtId="269" fontId="115" fillId="45" borderId="1733">
      <protection hidden="1"/>
    </xf>
    <xf numFmtId="244" fontId="85" fillId="0" borderId="1941"/>
    <xf numFmtId="232" fontId="35" fillId="0" borderId="1891">
      <alignment horizontal="right" vertical="center"/>
      <protection locked="0"/>
    </xf>
    <xf numFmtId="235" fontId="35" fillId="0" borderId="1939">
      <alignment horizontal="center" vertical="center"/>
      <protection locked="0"/>
    </xf>
    <xf numFmtId="49" fontId="100" fillId="41" borderId="1987">
      <alignment horizontal="center"/>
    </xf>
    <xf numFmtId="233" fontId="35" fillId="0" borderId="1993">
      <alignment horizontal="right" vertical="center"/>
      <protection locked="0"/>
    </xf>
    <xf numFmtId="15" fontId="35" fillId="0" borderId="1939">
      <alignment horizontal="center" vertical="center"/>
      <protection locked="0"/>
    </xf>
    <xf numFmtId="236" fontId="35" fillId="0" borderId="1963">
      <alignment horizontal="right" vertical="center"/>
      <protection locked="0"/>
    </xf>
    <xf numFmtId="235" fontId="35" fillId="0" borderId="1867">
      <alignment horizontal="right" vertical="center"/>
      <protection locked="0"/>
    </xf>
    <xf numFmtId="232" fontId="35" fillId="0" borderId="1867">
      <alignment horizontal="right" vertical="center"/>
      <protection locked="0"/>
    </xf>
    <xf numFmtId="234"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6" fontId="35" fillId="0" borderId="1993">
      <alignment horizontal="right" vertical="center"/>
      <protection locked="0"/>
    </xf>
    <xf numFmtId="232" fontId="35" fillId="0" borderId="1993">
      <alignment horizontal="center" vertical="center"/>
      <protection locked="0"/>
    </xf>
    <xf numFmtId="274" fontId="35" fillId="0" borderId="1966"/>
    <xf numFmtId="309"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4" fontId="35" fillId="0" borderId="1939">
      <alignment horizontal="center" vertical="center"/>
      <protection locked="0"/>
    </xf>
    <xf numFmtId="244" fontId="85" fillId="0" borderId="1869"/>
    <xf numFmtId="233" fontId="35" fillId="0" borderId="1939">
      <alignment horizontal="right" vertical="center"/>
      <protection locked="0"/>
    </xf>
    <xf numFmtId="232" fontId="35" fillId="0" borderId="1939">
      <alignment horizontal="center" vertical="center"/>
      <protection locked="0"/>
    </xf>
    <xf numFmtId="234" fontId="35" fillId="0" borderId="1963">
      <alignment horizontal="center" vertical="center"/>
      <protection locked="0"/>
    </xf>
    <xf numFmtId="234"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7" fontId="35" fillId="0" borderId="1963">
      <alignment horizontal="right" vertical="center"/>
      <protection locked="0"/>
    </xf>
    <xf numFmtId="274" fontId="35" fillId="0" borderId="1882"/>
    <xf numFmtId="0" fontId="91" fillId="0" borderId="1975" applyNumberFormat="0" applyFill="0" applyBorder="0" applyAlignment="0" applyProtection="0"/>
    <xf numFmtId="274" fontId="35" fillId="0" borderId="1980"/>
    <xf numFmtId="232" fontId="35" fillId="0" borderId="1879">
      <alignment horizontal="center" vertical="center"/>
      <protection locked="0"/>
    </xf>
    <xf numFmtId="235" fontId="35" fillId="0" borderId="1879">
      <alignment horizontal="center" vertical="center"/>
      <protection locked="0"/>
    </xf>
    <xf numFmtId="0" fontId="85" fillId="0" borderId="1883"/>
    <xf numFmtId="311" fontId="219" fillId="0" borderId="1934" applyBorder="0">
      <protection locked="0"/>
    </xf>
    <xf numFmtId="10" fontId="3" fillId="57" borderId="1987" applyNumberFormat="0" applyFont="0" applyBorder="0" applyAlignment="0" applyProtection="0">
      <protection locked="0"/>
    </xf>
    <xf numFmtId="234" fontId="35" fillId="0" borderId="1903">
      <alignment horizontal="right" vertical="center"/>
      <protection locked="0"/>
    </xf>
    <xf numFmtId="0" fontId="95" fillId="0" borderId="1890" applyNumberFormat="0" applyFill="0" applyAlignment="0" applyProtection="0"/>
    <xf numFmtId="323" fontId="3" fillId="23" borderId="1935" applyFill="0" applyBorder="0" applyAlignment="0">
      <alignment horizontal="centerContinuous"/>
    </xf>
    <xf numFmtId="175" fontId="46" fillId="0" borderId="1726"/>
    <xf numFmtId="234" fontId="35" fillId="0" borderId="1891">
      <alignment horizontal="center" vertical="center"/>
      <protection locked="0"/>
    </xf>
    <xf numFmtId="0" fontId="35" fillId="0" borderId="1726" applyFill="0">
      <alignment horizontal="center" vertical="center"/>
    </xf>
    <xf numFmtId="274" fontId="35" fillId="0" borderId="1996"/>
    <xf numFmtId="49" fontId="100" fillId="41" borderId="1726">
      <alignment horizontal="center"/>
    </xf>
    <xf numFmtId="0" fontId="103" fillId="38" borderId="1892"/>
    <xf numFmtId="244" fontId="85" fillId="0" borderId="1941"/>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36" fontId="35" fillId="0" borderId="1867">
      <alignment horizontal="center" vertical="center"/>
      <protection locked="0"/>
    </xf>
    <xf numFmtId="235" fontId="35" fillId="0" borderId="1867">
      <alignment horizontal="center" vertical="center"/>
      <protection locked="0"/>
    </xf>
    <xf numFmtId="233"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95" fillId="0" borderId="1866" applyNumberFormat="0" applyFill="0" applyAlignment="0" applyProtection="0"/>
    <xf numFmtId="311" fontId="219" fillId="0" borderId="1862" applyBorder="0">
      <protection locked="0"/>
    </xf>
    <xf numFmtId="233" fontId="35" fillId="0" borderId="1916">
      <alignment horizontal="right" vertical="center"/>
      <protection locked="0"/>
    </xf>
    <xf numFmtId="311" fontId="219" fillId="0" borderId="1862" applyBorder="0">
      <protection locked="0"/>
    </xf>
    <xf numFmtId="0" fontId="85" fillId="0" borderId="1871"/>
    <xf numFmtId="232" fontId="35" fillId="0" borderId="1963">
      <alignment horizontal="right" vertical="center"/>
      <protection locked="0"/>
    </xf>
    <xf numFmtId="274" fontId="35" fillId="0" borderId="1870"/>
    <xf numFmtId="244" fontId="85" fillId="0" borderId="1869"/>
    <xf numFmtId="233" fontId="35" fillId="0" borderId="1939">
      <alignment horizontal="center" vertical="center"/>
      <protection locked="0"/>
    </xf>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71" fontId="115" fillId="18" borderId="1733">
      <alignment horizontal="right"/>
    </xf>
    <xf numFmtId="244" fontId="85" fillId="0" borderId="1979"/>
    <xf numFmtId="0" fontId="59" fillId="74" borderId="1753">
      <alignment horizontal="left" vertical="center" wrapText="1"/>
    </xf>
    <xf numFmtId="323" fontId="3" fillId="23" borderId="1935" applyFill="0" applyBorder="0" applyAlignment="0">
      <alignment horizontal="centerContinuous"/>
    </xf>
    <xf numFmtId="233" fontId="35" fillId="0" borderId="2006">
      <alignment horizontal="right" vertical="center"/>
      <protection locked="0"/>
    </xf>
    <xf numFmtId="323" fontId="3" fillId="23" borderId="1959" applyFill="0" applyBorder="0" applyAlignment="0">
      <alignment horizontal="centerContinuous"/>
    </xf>
    <xf numFmtId="232" fontId="35" fillId="0" borderId="1939">
      <alignment horizontal="center" vertical="center"/>
      <protection locked="0"/>
    </xf>
    <xf numFmtId="232"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2" fontId="35" fillId="0" borderId="1903">
      <alignment horizontal="center" vertical="center"/>
      <protection locked="0"/>
    </xf>
    <xf numFmtId="0" fontId="115" fillId="18" borderId="1733" applyProtection="0">
      <alignment horizontal="right"/>
      <protection locked="0"/>
    </xf>
    <xf numFmtId="323" fontId="3" fillId="23" borderId="1839" applyFill="0" applyBorder="0" applyAlignment="0">
      <alignment horizontal="centerContinuous"/>
    </xf>
    <xf numFmtId="232" fontId="35" fillId="0" borderId="1939">
      <alignment horizontal="center" vertical="center"/>
      <protection locked="0"/>
    </xf>
    <xf numFmtId="233" fontId="35" fillId="0" borderId="1939">
      <alignment horizontal="right" vertical="center"/>
      <protection locked="0"/>
    </xf>
    <xf numFmtId="240" fontId="26" fillId="0" borderId="1948" applyFill="0"/>
    <xf numFmtId="233" fontId="35" fillId="0" borderId="1867">
      <alignment horizontal="right" vertical="center"/>
      <protection locked="0"/>
    </xf>
    <xf numFmtId="237" fontId="35" fillId="0" borderId="1867">
      <alignment horizontal="right"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103" fillId="38" borderId="1994"/>
    <xf numFmtId="236" fontId="35" fillId="0" borderId="1963">
      <alignment horizontal="center" vertical="center"/>
      <protection locked="0"/>
    </xf>
    <xf numFmtId="1" fontId="3" fillId="1" borderId="1999">
      <protection locked="0"/>
    </xf>
    <xf numFmtId="237" fontId="35" fillId="0" borderId="1939">
      <alignment horizontal="right" vertical="center"/>
      <protection locked="0"/>
    </xf>
    <xf numFmtId="0" fontId="148" fillId="0" borderId="1840" applyNumberFormat="0" applyAlignment="0" applyProtection="0">
      <alignment horizontal="left" vertical="center"/>
    </xf>
    <xf numFmtId="274"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4" fontId="35" fillId="0" borderId="1916">
      <alignment horizontal="right" vertical="center"/>
      <protection locked="0"/>
    </xf>
    <xf numFmtId="1" fontId="3" fillId="1" borderId="1861">
      <protection locked="0"/>
    </xf>
    <xf numFmtId="237"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2" fontId="35" fillId="0" borderId="1916">
      <alignment horizontal="center" vertical="center"/>
      <protection locked="0"/>
    </xf>
    <xf numFmtId="0" fontId="95" fillId="0" borderId="1915" applyNumberFormat="0" applyFill="0" applyAlignment="0" applyProtection="0"/>
    <xf numFmtId="236" fontId="35" fillId="0" borderId="1993">
      <alignment horizontal="right" vertical="center"/>
      <protection locked="0"/>
    </xf>
    <xf numFmtId="311" fontId="219" fillId="0" borderId="1862" applyBorder="0">
      <protection locked="0"/>
    </xf>
    <xf numFmtId="234" fontId="35" fillId="0" borderId="1993">
      <alignment horizontal="center" vertical="center"/>
      <protection locked="0"/>
    </xf>
    <xf numFmtId="232"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3" fontId="35" fillId="0" borderId="1903">
      <alignment horizontal="right" vertical="center"/>
      <protection locked="0"/>
    </xf>
    <xf numFmtId="232" fontId="35" fillId="0" borderId="1903">
      <alignment horizontal="right" vertical="center"/>
      <protection locked="0"/>
    </xf>
    <xf numFmtId="236" fontId="35" fillId="0" borderId="1903">
      <alignment horizontal="center" vertical="center"/>
      <protection locked="0"/>
    </xf>
    <xf numFmtId="234"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4" fontId="35" fillId="0" borderId="1977">
      <alignment horizontal="center" vertical="center"/>
      <protection locked="0"/>
    </xf>
    <xf numFmtId="237" fontId="35" fillId="0" borderId="1993">
      <alignment horizontal="right" vertical="center"/>
      <protection locked="0"/>
    </xf>
    <xf numFmtId="0" fontId="110" fillId="43" borderId="1726" applyNumberFormat="0" applyFont="0" applyAlignment="0" applyProtection="0"/>
    <xf numFmtId="244" fontId="85" fillId="0" borderId="1941"/>
    <xf numFmtId="168" fontId="3" fillId="8" borderId="1726" applyNumberFormat="0" applyFont="0" applyBorder="0" applyAlignment="0" applyProtection="0"/>
    <xf numFmtId="0" fontId="103" fillId="38" borderId="1940"/>
    <xf numFmtId="236" fontId="35" fillId="0" borderId="1939">
      <alignment horizontal="right" vertical="center"/>
      <protection locked="0"/>
    </xf>
    <xf numFmtId="233" fontId="35" fillId="0" borderId="1939">
      <alignment horizontal="right" vertical="center"/>
      <protection locked="0"/>
    </xf>
    <xf numFmtId="237"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0" fontId="85" fillId="0" borderId="1847"/>
    <xf numFmtId="232" fontId="35" fillId="0" borderId="1939">
      <alignment horizontal="center" vertical="center"/>
      <protection locked="0"/>
    </xf>
    <xf numFmtId="175" fontId="3" fillId="9" borderId="1638" applyNumberFormat="0" applyFont="0" applyBorder="0" applyAlignment="0">
      <alignment horizontal="centerContinuous"/>
    </xf>
    <xf numFmtId="274" fontId="35" fillId="0" borderId="1942"/>
    <xf numFmtId="244" fontId="85" fillId="0" borderId="1941"/>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3" fontId="35" fillId="0" borderId="1939">
      <alignment horizontal="center" vertical="center"/>
      <protection locked="0"/>
    </xf>
    <xf numFmtId="1" fontId="3" fillId="1" borderId="1909">
      <protection locked="0"/>
    </xf>
    <xf numFmtId="185" fontId="47" fillId="57" borderId="1726" applyFont="0" applyFill="0" applyBorder="0" applyAlignment="0" applyProtection="0">
      <protection locked="0"/>
    </xf>
    <xf numFmtId="323" fontId="3" fillId="23" borderId="1863" applyFill="0" applyBorder="0" applyAlignment="0">
      <alignment horizontal="centerContinuous"/>
    </xf>
    <xf numFmtId="311"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4" fontId="35" fillId="0" borderId="1942"/>
    <xf numFmtId="244" fontId="85" fillId="0" borderId="1941"/>
    <xf numFmtId="0" fontId="148" fillId="0" borderId="1888" applyNumberFormat="0" applyAlignment="0" applyProtection="0">
      <alignment horizontal="left" vertical="center"/>
    </xf>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2"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232" fontId="35" fillId="0" borderId="1939">
      <alignment horizontal="center" vertical="center"/>
      <protection locked="0"/>
    </xf>
    <xf numFmtId="0" fontId="95" fillId="0" borderId="1938" applyNumberFormat="0" applyFill="0" applyAlignment="0" applyProtection="0"/>
    <xf numFmtId="233" fontId="35" fillId="0" borderId="1963">
      <alignment horizontal="right" vertical="center"/>
      <protection locked="0"/>
    </xf>
    <xf numFmtId="0" fontId="35" fillId="0" borderId="1963">
      <alignment vertical="center"/>
      <protection locked="0"/>
    </xf>
    <xf numFmtId="274" fontId="35" fillId="0" borderId="1942"/>
    <xf numFmtId="234" fontId="35" fillId="0" borderId="1993">
      <alignment horizontal="right" vertical="center"/>
      <protection locked="0"/>
    </xf>
    <xf numFmtId="0" fontId="103" fillId="38" borderId="1940"/>
    <xf numFmtId="15" fontId="35" fillId="0" borderId="1993">
      <alignment horizontal="center" vertical="center"/>
      <protection locked="0"/>
    </xf>
    <xf numFmtId="235" fontId="35" fillId="0" borderId="1939">
      <alignment horizontal="right" vertical="center"/>
      <protection locked="0"/>
    </xf>
    <xf numFmtId="234" fontId="35" fillId="0" borderId="1939">
      <alignment horizontal="right" vertical="center"/>
      <protection locked="0"/>
    </xf>
    <xf numFmtId="237"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233" fontId="35" fillId="0" borderId="1939">
      <alignment horizontal="center" vertical="center"/>
      <protection locked="0"/>
    </xf>
    <xf numFmtId="323" fontId="3" fillId="23" borderId="1911" applyFill="0" applyBorder="0" applyAlignment="0">
      <alignment horizontal="centerContinuous"/>
    </xf>
    <xf numFmtId="175" fontId="3" fillId="9" borderId="1974" applyNumberFormat="0" applyFont="0" applyBorder="0" applyAlignment="0">
      <alignment horizontal="centerContinuous"/>
    </xf>
    <xf numFmtId="233" fontId="35" fillId="0" borderId="1977">
      <alignment horizontal="center" vertical="center"/>
      <protection locked="0"/>
    </xf>
    <xf numFmtId="235" fontId="35" fillId="0" borderId="1963">
      <alignment horizontal="right" vertical="center"/>
      <protection locked="0"/>
    </xf>
    <xf numFmtId="234" fontId="35" fillId="0" borderId="1963">
      <alignment horizontal="right" vertical="center"/>
      <protection locked="0"/>
    </xf>
    <xf numFmtId="233" fontId="35" fillId="0" borderId="1963">
      <alignment horizontal="right" vertical="center"/>
      <protection locked="0"/>
    </xf>
    <xf numFmtId="10" fontId="3" fillId="57" borderId="1726" applyNumberFormat="0" applyFont="0" applyBorder="0" applyAlignment="0" applyProtection="0">
      <protection locked="0"/>
    </xf>
    <xf numFmtId="233"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4" fontId="35" fillId="0" borderId="1996"/>
    <xf numFmtId="244" fontId="85" fillId="0" borderId="1995"/>
    <xf numFmtId="234" fontId="35" fillId="0" borderId="1993">
      <alignment horizontal="right" vertical="center"/>
      <protection locked="0"/>
    </xf>
    <xf numFmtId="234" fontId="35" fillId="0" borderId="1993">
      <alignment horizontal="center" vertical="center"/>
      <protection locked="0"/>
    </xf>
    <xf numFmtId="233" fontId="35" fillId="0" borderId="1993">
      <alignment horizontal="center" vertical="center"/>
      <protection locked="0"/>
    </xf>
    <xf numFmtId="1" fontId="3" fillId="1" borderId="1957">
      <protection locked="0"/>
    </xf>
    <xf numFmtId="311" fontId="219" fillId="0" borderId="1958" applyBorder="0">
      <protection locked="0"/>
    </xf>
    <xf numFmtId="274" fontId="35" fillId="0" borderId="1846"/>
    <xf numFmtId="240" fontId="26" fillId="0" borderId="1841" applyFill="0"/>
    <xf numFmtId="1" fontId="3" fillId="1" borderId="1986">
      <protection locked="0"/>
    </xf>
    <xf numFmtId="0" fontId="118" fillId="21" borderId="1726"/>
    <xf numFmtId="274" fontId="35" fillId="0" borderId="1894"/>
    <xf numFmtId="240" fontId="26" fillId="0" borderId="1889" applyFill="0"/>
    <xf numFmtId="49" fontId="100" fillId="47" borderId="1726">
      <alignment horizontal="center"/>
    </xf>
    <xf numFmtId="271" fontId="115" fillId="18" borderId="1733">
      <alignment horizontal="right"/>
    </xf>
    <xf numFmtId="202" fontId="115" fillId="18" borderId="1733">
      <alignment horizontal="right"/>
      <protection hidden="1"/>
    </xf>
    <xf numFmtId="270" fontId="115" fillId="46" borderId="1733">
      <protection hidden="1"/>
    </xf>
    <xf numFmtId="269" fontId="115" fillId="45" borderId="1733">
      <protection hidden="1"/>
    </xf>
    <xf numFmtId="240" fontId="26" fillId="0" borderId="1991" applyFill="0"/>
    <xf numFmtId="244" fontId="85" fillId="0" borderId="1845"/>
    <xf numFmtId="0" fontId="104" fillId="43" borderId="1726" applyProtection="0"/>
    <xf numFmtId="0" fontId="103" fillId="38" borderId="1940"/>
    <xf numFmtId="0" fontId="103" fillId="38" borderId="1844"/>
    <xf numFmtId="236" fontId="35" fillId="0" borderId="1891">
      <alignment horizontal="center" vertical="center"/>
      <protection locked="0"/>
    </xf>
    <xf numFmtId="235"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235"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233" fontId="35" fillId="0" borderId="1939">
      <alignment horizontal="center" vertical="center"/>
      <protection locked="0"/>
    </xf>
    <xf numFmtId="244" fontId="85" fillId="0" borderId="1965"/>
    <xf numFmtId="233" fontId="35" fillId="0" borderId="1963">
      <alignment horizontal="center" vertical="center"/>
      <protection locked="0"/>
    </xf>
    <xf numFmtId="233" fontId="35" fillId="0" borderId="1867">
      <alignment horizontal="right" vertical="center"/>
      <protection locked="0"/>
    </xf>
    <xf numFmtId="236" fontId="35" fillId="0" borderId="1867">
      <alignment horizontal="center" vertical="center"/>
      <protection locked="0"/>
    </xf>
    <xf numFmtId="15" fontId="35" fillId="0" borderId="1867">
      <alignment horizontal="center" vertical="center"/>
      <protection locked="0"/>
    </xf>
    <xf numFmtId="232"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3"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3" fontId="35" fillId="0" borderId="1977">
      <alignment horizontal="right" vertical="center"/>
      <protection locked="0"/>
    </xf>
    <xf numFmtId="236"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6" fontId="35" fillId="0" borderId="1927">
      <alignment horizontal="right" vertical="center"/>
      <protection locked="0"/>
    </xf>
    <xf numFmtId="234" fontId="35" fillId="0" borderId="1950">
      <alignment horizontal="center" vertical="center"/>
      <protection locked="0"/>
    </xf>
    <xf numFmtId="235" fontId="35" fillId="0" borderId="1950">
      <alignment horizontal="center"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6" fontId="35" fillId="0" borderId="1950">
      <alignment horizontal="right" vertical="center"/>
      <protection locked="0"/>
    </xf>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40" fontId="26" fillId="0" borderId="2003" applyFill="0"/>
    <xf numFmtId="3" fontId="79" fillId="10" borderId="1726" applyFont="0" applyAlignment="0" applyProtection="0"/>
    <xf numFmtId="244" fontId="85" fillId="0" borderId="1905"/>
    <xf numFmtId="270" fontId="115" fillId="46" borderId="1975">
      <protection hidden="1"/>
    </xf>
    <xf numFmtId="240" fontId="26" fillId="0" borderId="1937" applyFill="0"/>
    <xf numFmtId="0" fontId="35" fillId="0" borderId="1733" applyNumberFormat="0" applyFill="0" applyAlignment="0" applyProtection="0"/>
    <xf numFmtId="0" fontId="95" fillId="0" borderId="1878" applyNumberFormat="0" applyFill="0" applyAlignment="0" applyProtection="0"/>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5"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6" fontId="35" fillId="0" borderId="1855">
      <alignment horizontal="center"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44"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56"/>
    <xf numFmtId="240" fontId="26" fillId="0" borderId="1901" applyFill="0"/>
    <xf numFmtId="274" fontId="35" fillId="0" borderId="1906"/>
    <xf numFmtId="0" fontId="103" fillId="38" borderId="1844"/>
    <xf numFmtId="244" fontId="85" fillId="0" borderId="1857"/>
    <xf numFmtId="0" fontId="148" fillId="0" borderId="1972" applyNumberFormat="0" applyAlignment="0" applyProtection="0">
      <alignment horizontal="left" vertical="center"/>
    </xf>
    <xf numFmtId="244" fontId="85" fillId="0" borderId="1845"/>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234" fontId="35" fillId="0" borderId="1993">
      <alignment horizontal="right" vertical="center"/>
      <protection locked="0"/>
    </xf>
    <xf numFmtId="232" fontId="35" fillId="0" borderId="2006">
      <alignment horizontal="center" vertical="center"/>
      <protection locked="0"/>
    </xf>
    <xf numFmtId="236" fontId="35" fillId="0" borderId="2006">
      <alignment horizontal="center" vertical="center"/>
      <protection locked="0"/>
    </xf>
    <xf numFmtId="0" fontId="35" fillId="0" borderId="1977">
      <alignment vertical="center"/>
      <protection locked="0"/>
    </xf>
    <xf numFmtId="236"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09"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0" fontId="26" fillId="0" borderId="1853" applyFill="0"/>
    <xf numFmtId="274" fontId="35" fillId="0" borderId="1858"/>
    <xf numFmtId="311"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3"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3" fontId="35" fillId="0" borderId="1950">
      <alignment horizontal="right" vertical="center"/>
      <protection locked="0"/>
    </xf>
    <xf numFmtId="235" fontId="35" fillId="0" borderId="1950">
      <alignment horizontal="right" vertical="center"/>
      <protection locked="0"/>
    </xf>
    <xf numFmtId="240" fontId="26" fillId="0" borderId="1841" applyFill="0"/>
    <xf numFmtId="274" fontId="35" fillId="0" borderId="1846"/>
    <xf numFmtId="0" fontId="103" fillId="38" borderId="1951"/>
    <xf numFmtId="244" fontId="85" fillId="0" borderId="1952"/>
    <xf numFmtId="274"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2" fontId="35" fillId="0" borderId="1950">
      <alignment horizontal="center" vertical="center"/>
      <protection locked="0"/>
    </xf>
    <xf numFmtId="234" fontId="35" fillId="0" borderId="1950">
      <alignment horizontal="center" vertical="center"/>
      <protection locked="0"/>
    </xf>
    <xf numFmtId="237" fontId="35" fillId="0" borderId="1950">
      <alignment horizontal="right" vertical="center"/>
      <protection locked="0"/>
    </xf>
    <xf numFmtId="0" fontId="85" fillId="0" borderId="1883"/>
    <xf numFmtId="168" fontId="3" fillId="8" borderId="1726" applyNumberFormat="0" applyFont="0" applyBorder="0" applyAlignment="0" applyProtection="0"/>
    <xf numFmtId="323" fontId="3" fillId="23" borderId="1899" applyFill="0" applyBorder="0" applyAlignment="0">
      <alignment horizontal="centerContinuous"/>
    </xf>
    <xf numFmtId="0" fontId="85" fillId="0" borderId="1954"/>
    <xf numFmtId="0" fontId="35" fillId="0" borderId="1939">
      <alignment vertical="center"/>
      <protection locked="0"/>
    </xf>
    <xf numFmtId="234" fontId="35" fillId="0" borderId="1950">
      <alignment horizontal="right" vertical="center"/>
      <protection locked="0"/>
    </xf>
    <xf numFmtId="274" fontId="35" fillId="0" borderId="1942"/>
    <xf numFmtId="185" fontId="47" fillId="57" borderId="1726" applyFont="0" applyFill="0" applyBorder="0" applyAlignment="0" applyProtection="0">
      <protection locked="0"/>
    </xf>
    <xf numFmtId="10" fontId="3" fillId="57" borderId="1726" applyNumberFormat="0" applyFont="0" applyBorder="0" applyAlignment="0" applyProtection="0">
      <protection locked="0"/>
    </xf>
    <xf numFmtId="235" fontId="35" fillId="0" borderId="1993">
      <alignment horizontal="right" vertical="center"/>
      <protection locked="0"/>
    </xf>
    <xf numFmtId="309" fontId="156" fillId="6" borderId="1726"/>
    <xf numFmtId="175" fontId="3" fillId="9" borderId="1638" applyNumberFormat="0" applyFont="0" applyBorder="0" applyAlignment="0">
      <alignment horizontal="centerContinuous"/>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0" fontId="35" fillId="0" borderId="1939">
      <alignment vertical="center"/>
      <protection locked="0"/>
    </xf>
    <xf numFmtId="237" fontId="35" fillId="0" borderId="1939">
      <alignment horizontal="right" vertical="center"/>
      <protection locked="0"/>
    </xf>
    <xf numFmtId="0" fontId="85" fillId="0" borderId="1859"/>
    <xf numFmtId="237"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311" fontId="219" fillId="0" borderId="1898" applyBorder="0">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323" fontId="3" fillId="23" borderId="1875" applyFill="0" applyBorder="0" applyAlignment="0">
      <alignment horizontal="centerContinuous"/>
    </xf>
    <xf numFmtId="233" fontId="35" fillId="0" borderId="1927">
      <alignment horizontal="right" vertical="center"/>
      <protection locked="0"/>
    </xf>
    <xf numFmtId="234" fontId="35" fillId="0" borderId="1927">
      <alignment horizontal="right" vertical="center"/>
      <protection locked="0"/>
    </xf>
    <xf numFmtId="1" fontId="3" fillId="1" borderId="1897">
      <protection locked="0"/>
    </xf>
    <xf numFmtId="244" fontId="85" fillId="0" borderId="1929"/>
    <xf numFmtId="311"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4"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4" fontId="35" fillId="0" borderId="1927">
      <alignment horizontal="right" vertical="center"/>
      <protection locked="0"/>
    </xf>
    <xf numFmtId="0" fontId="103" fillId="38" borderId="1928"/>
    <xf numFmtId="244" fontId="85" fillId="0" borderId="1952"/>
    <xf numFmtId="202"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6" fontId="35" fillId="0" borderId="1993">
      <alignment horizontal="center" vertical="center"/>
      <protection locked="0"/>
    </xf>
    <xf numFmtId="232" fontId="35" fillId="0" borderId="1993">
      <alignment horizontal="right" vertical="center"/>
      <protection locked="0"/>
    </xf>
    <xf numFmtId="175" fontId="46" fillId="0" borderId="1726"/>
    <xf numFmtId="234" fontId="35" fillId="0" borderId="1963">
      <alignment horizontal="center" vertical="center"/>
      <protection locked="0"/>
    </xf>
    <xf numFmtId="4" fontId="27" fillId="19" borderId="1944" applyNumberFormat="0" applyProtection="0">
      <alignment horizontal="left" vertical="center" indent="1"/>
    </xf>
    <xf numFmtId="311" fontId="219" fillId="0" borderId="1922" applyBorder="0">
      <protection locked="0"/>
    </xf>
    <xf numFmtId="232"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1" fontId="3" fillId="1" borderId="1873">
      <protection locked="0"/>
    </xf>
    <xf numFmtId="235" fontId="35" fillId="0" borderId="1903">
      <alignment horizontal="center" vertical="center"/>
      <protection locked="0"/>
    </xf>
    <xf numFmtId="0" fontId="103" fillId="38" borderId="1904"/>
    <xf numFmtId="274" fontId="35" fillId="0" borderId="1906"/>
    <xf numFmtId="0" fontId="85" fillId="0" borderId="1907"/>
    <xf numFmtId="234" fontId="35" fillId="0" borderId="1977">
      <alignment horizontal="center" vertical="center"/>
      <protection locked="0"/>
    </xf>
    <xf numFmtId="0" fontId="85" fillId="0" borderId="1943"/>
    <xf numFmtId="237" fontId="35" fillId="0" borderId="1927">
      <alignment horizontal="right" vertical="center"/>
      <protection locked="0"/>
    </xf>
    <xf numFmtId="0" fontId="95" fillId="0" borderId="1902" applyNumberFormat="0" applyFill="0" applyAlignment="0" applyProtection="0"/>
    <xf numFmtId="0" fontId="85" fillId="0" borderId="1847"/>
    <xf numFmtId="232" fontId="35" fillId="0" borderId="1903">
      <alignment horizontal="center" vertical="center"/>
      <protection locked="0"/>
    </xf>
    <xf numFmtId="233" fontId="35" fillId="0" borderId="1903">
      <alignment horizontal="center" vertical="center"/>
      <protection locked="0"/>
    </xf>
    <xf numFmtId="235"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74" fontId="35" fillId="0" borderId="1930"/>
    <xf numFmtId="274"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6" fontId="35" fillId="0" borderId="1993">
      <alignment horizontal="center" vertical="center"/>
      <protection locked="0"/>
    </xf>
    <xf numFmtId="323" fontId="3" fillId="23" borderId="1851" applyFill="0" applyBorder="0" applyAlignment="0">
      <alignment horizontal="centerContinuous"/>
    </xf>
    <xf numFmtId="232" fontId="35" fillId="0" borderId="1867">
      <alignment horizontal="right"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09" fontId="156" fillId="6" borderId="1726"/>
    <xf numFmtId="0" fontId="85" fillId="0" borderId="1883"/>
    <xf numFmtId="234" fontId="35" fillId="0" borderId="1903">
      <alignment horizontal="center" vertical="center"/>
      <protection locked="0"/>
    </xf>
    <xf numFmtId="244" fontId="85" fillId="0" borderId="1941"/>
    <xf numFmtId="237" fontId="35" fillId="0" borderId="1963">
      <alignment horizontal="right" vertical="center"/>
      <protection locked="0"/>
    </xf>
    <xf numFmtId="234"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6" fontId="35" fillId="0" borderId="1939">
      <alignment horizontal="center" vertical="center"/>
      <protection locked="0"/>
    </xf>
    <xf numFmtId="233" fontId="35" fillId="0" borderId="1939">
      <alignment horizontal="center" vertical="center"/>
      <protection locked="0"/>
    </xf>
    <xf numFmtId="323" fontId="3" fillId="23" borderId="1923" applyFill="0" applyBorder="0" applyAlignment="0">
      <alignment horizontal="centerContinuous"/>
    </xf>
    <xf numFmtId="236" fontId="35" fillId="0" borderId="1939">
      <alignment horizontal="center" vertical="center"/>
      <protection locked="0"/>
    </xf>
    <xf numFmtId="237"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3" fontId="3" fillId="23" borderId="1839" applyFill="0" applyBorder="0" applyAlignment="0">
      <alignment horizontal="centerContinuous"/>
    </xf>
    <xf numFmtId="235" fontId="35" fillId="0" borderId="1867">
      <alignment horizontal="right" vertical="center"/>
      <protection locked="0"/>
    </xf>
    <xf numFmtId="237" fontId="35" fillId="0" borderId="2006">
      <alignment horizontal="right" vertical="center"/>
      <protection locked="0"/>
    </xf>
    <xf numFmtId="232" fontId="35" fillId="0" borderId="1977">
      <alignment horizontal="right" vertical="center"/>
      <protection locked="0"/>
    </xf>
    <xf numFmtId="232" fontId="35" fillId="0" borderId="1939">
      <alignment horizontal="right" vertical="center"/>
      <protection locked="0"/>
    </xf>
    <xf numFmtId="232" fontId="35" fillId="0" borderId="1977">
      <alignment horizontal="center" vertical="center"/>
      <protection locked="0"/>
    </xf>
    <xf numFmtId="311" fontId="219" fillId="0" borderId="1850" applyBorder="0">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1" fontId="3" fillId="1" borderId="1849">
      <protection locked="0"/>
    </xf>
    <xf numFmtId="0" fontId="103" fillId="38" borderId="1856"/>
    <xf numFmtId="311" fontId="219" fillId="0" borderId="1850" applyBorder="0">
      <protection locked="0"/>
    </xf>
    <xf numFmtId="234" fontId="35" fillId="0" borderId="2006">
      <alignment horizontal="right" vertical="center"/>
      <protection locked="0"/>
    </xf>
    <xf numFmtId="232" fontId="35" fillId="0" borderId="1939">
      <alignment horizontal="right" vertical="center"/>
      <protection locked="0"/>
    </xf>
    <xf numFmtId="234" fontId="35" fillId="0" borderId="1950">
      <alignment horizontal="center" vertical="center"/>
      <protection locked="0"/>
    </xf>
    <xf numFmtId="0" fontId="88" fillId="0" borderId="1638"/>
    <xf numFmtId="237" fontId="35" fillId="0" borderId="1879">
      <alignment horizontal="righ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0" fontId="103" fillId="38" borderId="1856"/>
    <xf numFmtId="244" fontId="85" fillId="0" borderId="1857"/>
    <xf numFmtId="274" fontId="35" fillId="0" borderId="1882"/>
    <xf numFmtId="4" fontId="27" fillId="19" borderId="1998" applyNumberFormat="0" applyProtection="0">
      <alignment horizontal="left" vertical="center" indent="1"/>
    </xf>
    <xf numFmtId="311" fontId="219" fillId="0" borderId="1970" applyBorder="0">
      <protection locked="0"/>
    </xf>
    <xf numFmtId="274" fontId="35" fillId="0" borderId="1858"/>
    <xf numFmtId="232" fontId="35" fillId="0" borderId="1950">
      <alignment horizontal="center" vertical="center"/>
      <protection locked="0"/>
    </xf>
    <xf numFmtId="233" fontId="35" fillId="0" borderId="1939">
      <alignment horizontal="center" vertical="center"/>
      <protection locked="0"/>
    </xf>
    <xf numFmtId="274" fontId="35" fillId="0" borderId="1980"/>
    <xf numFmtId="311" fontId="219" fillId="0" borderId="1934" applyBorder="0">
      <protection locked="0"/>
    </xf>
    <xf numFmtId="0" fontId="147" fillId="10" borderId="1726">
      <alignment horizontal="right"/>
    </xf>
    <xf numFmtId="235" fontId="35" fillId="0" borderId="1927">
      <alignment horizontal="right" vertical="center"/>
      <protection locked="0"/>
    </xf>
    <xf numFmtId="235" fontId="35" fillId="0" borderId="1939">
      <alignment horizontal="right" vertical="center"/>
      <protection locked="0"/>
    </xf>
    <xf numFmtId="233" fontId="35" fillId="0" borderId="1879">
      <alignment horizontal="center" vertical="center"/>
      <protection locked="0"/>
    </xf>
    <xf numFmtId="235" fontId="35" fillId="0" borderId="1903">
      <alignment horizontal="right" vertical="center"/>
      <protection locked="0"/>
    </xf>
    <xf numFmtId="8" fontId="141" fillId="0" borderId="1981">
      <protection locked="0"/>
    </xf>
    <xf numFmtId="0" fontId="95" fillId="0" borderId="1902" applyNumberFormat="0" applyFill="0" applyAlignment="0" applyProtection="0"/>
    <xf numFmtId="236" fontId="35" fillId="0" borderId="1916">
      <alignment horizontal="right" vertical="center"/>
      <protection locked="0"/>
    </xf>
    <xf numFmtId="0" fontId="35" fillId="0" borderId="1867">
      <alignment vertical="center"/>
      <protection locked="0"/>
    </xf>
    <xf numFmtId="232" fontId="35" fillId="0" borderId="1867">
      <alignment horizontal="center" vertical="center"/>
      <protection locked="0"/>
    </xf>
    <xf numFmtId="236" fontId="35" fillId="0" borderId="1867">
      <alignment horizontal="right" vertical="center"/>
      <protection locked="0"/>
    </xf>
    <xf numFmtId="4" fontId="27" fillId="19" borderId="1884" applyNumberFormat="0" applyProtection="0">
      <alignment horizontal="left" vertical="center" indent="1"/>
    </xf>
    <xf numFmtId="311" fontId="219" fillId="0" borderId="1838" applyBorder="0">
      <protection locked="0"/>
    </xf>
    <xf numFmtId="232" fontId="35" fillId="0" borderId="1879">
      <alignment horizontal="center" vertical="center"/>
      <protection locked="0"/>
    </xf>
    <xf numFmtId="236" fontId="35" fillId="0" borderId="1867">
      <alignment horizontal="center" vertical="center"/>
      <protection locked="0"/>
    </xf>
    <xf numFmtId="237" fontId="35" fillId="0" borderId="1993">
      <alignment horizontal="right" vertical="center"/>
      <protection locked="0"/>
    </xf>
    <xf numFmtId="202" fontId="115" fillId="18" borderId="1733">
      <alignment horizontal="right"/>
      <protection hidden="1"/>
    </xf>
    <xf numFmtId="1" fontId="3" fillId="1" borderId="1501">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274"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1" fontId="219" fillId="0" borderId="1922" applyBorder="0">
      <protection locked="0"/>
    </xf>
    <xf numFmtId="311" fontId="219" fillId="0" borderId="1838" applyBorder="0">
      <protection locked="0"/>
    </xf>
    <xf numFmtId="240" fontId="26" fillId="0" borderId="1925" applyFill="0"/>
    <xf numFmtId="15" fontId="35" fillId="0" borderId="1977">
      <alignment horizontal="center" vertical="center"/>
      <protection locked="0"/>
    </xf>
    <xf numFmtId="232" fontId="35" fillId="0" borderId="1879">
      <alignment horizontal="right" vertical="center"/>
      <protection locked="0"/>
    </xf>
    <xf numFmtId="236" fontId="35" fillId="0" borderId="1855">
      <alignment horizontal="center" vertical="center"/>
      <protection locked="0"/>
    </xf>
    <xf numFmtId="237" fontId="35" fillId="0" borderId="1855">
      <alignment horizontal="right" vertical="center"/>
      <protection locked="0"/>
    </xf>
    <xf numFmtId="234" fontId="35" fillId="0" borderId="1855">
      <alignment horizontal="right" vertical="center"/>
      <protection locked="0"/>
    </xf>
    <xf numFmtId="244" fontId="85" fillId="0" borderId="1881"/>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0" fontId="85" fillId="0" borderId="1954"/>
    <xf numFmtId="323" fontId="3" fillId="23" borderId="1946" applyFill="0" applyBorder="0" applyAlignment="0">
      <alignment horizontal="centerContinuous"/>
    </xf>
    <xf numFmtId="274" fontId="35" fillId="0" borderId="1980"/>
    <xf numFmtId="274" fontId="35" fillId="0" borderId="1858"/>
    <xf numFmtId="271" fontId="115" fillId="18" borderId="1975">
      <alignment horizontal="right"/>
    </xf>
    <xf numFmtId="4" fontId="27" fillId="19" borderId="1944" applyNumberFormat="0" applyProtection="0">
      <alignment horizontal="left" vertical="center" indent="1"/>
    </xf>
    <xf numFmtId="235" fontId="35" fillId="0" borderId="1903">
      <alignment horizontal="right" vertical="center"/>
      <protection locked="0"/>
    </xf>
    <xf numFmtId="4" fontId="27" fillId="19" borderId="1932" applyNumberFormat="0" applyProtection="0">
      <alignment horizontal="left" vertical="center" indent="1"/>
    </xf>
    <xf numFmtId="232" fontId="35" fillId="0" borderId="1927">
      <alignment horizontal="right" vertical="center"/>
      <protection locked="0"/>
    </xf>
    <xf numFmtId="244" fontId="85" fillId="0" borderId="1857"/>
    <xf numFmtId="0" fontId="85" fillId="0" borderId="1859"/>
    <xf numFmtId="235"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1" fontId="219" fillId="0" borderId="1850" applyBorder="0">
      <protection locked="0"/>
    </xf>
    <xf numFmtId="234" fontId="35" fillId="0" borderId="1879">
      <alignment horizontal="right" vertical="center"/>
      <protection locked="0"/>
    </xf>
    <xf numFmtId="244" fontId="85" fillId="0" borderId="1881"/>
    <xf numFmtId="233" fontId="35" fillId="0" borderId="1977">
      <alignment horizontal="center" vertical="center"/>
      <protection locked="0"/>
    </xf>
    <xf numFmtId="10" fontId="3" fillId="64" borderId="1726" applyNumberFormat="0" applyBorder="0" applyAlignment="0" applyProtection="0"/>
    <xf numFmtId="233" fontId="35" fillId="0" borderId="1867">
      <alignment horizontal="center" vertical="center"/>
      <protection locked="0"/>
    </xf>
    <xf numFmtId="236"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4"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74"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4" fontId="85" fillId="0" borderId="1881"/>
    <xf numFmtId="311" fontId="219" fillId="0" borderId="1838" applyBorder="0">
      <protection locked="0"/>
    </xf>
    <xf numFmtId="4" fontId="27" fillId="19" borderId="1848" applyNumberFormat="0" applyProtection="0">
      <alignment horizontal="left" vertical="center" indent="1"/>
    </xf>
    <xf numFmtId="234" fontId="35" fillId="0" borderId="1950">
      <alignment horizontal="right" vertical="center"/>
      <protection locked="0"/>
    </xf>
    <xf numFmtId="244" fontId="85" fillId="0" borderId="1965"/>
    <xf numFmtId="0" fontId="91" fillId="0" borderId="1733" applyNumberFormat="0" applyFill="0" applyBorder="0" applyAlignment="0" applyProtection="0"/>
    <xf numFmtId="235" fontId="35" fillId="0" borderId="1963">
      <alignment horizontal="center" vertical="center"/>
      <protection locked="0"/>
    </xf>
    <xf numFmtId="232" fontId="35" fillId="0" borderId="1855">
      <alignment horizontal="right" vertical="center"/>
      <protection locked="0"/>
    </xf>
    <xf numFmtId="235"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4" fontId="85" fillId="0" borderId="1995"/>
    <xf numFmtId="237" fontId="35" fillId="0" borderId="1993">
      <alignment horizontal="right" vertical="center"/>
      <protection locked="0"/>
    </xf>
    <xf numFmtId="0" fontId="103" fillId="38" borderId="1994"/>
    <xf numFmtId="235" fontId="35" fillId="0" borderId="1950">
      <alignment horizontal="center" vertical="center"/>
      <protection locked="0"/>
    </xf>
    <xf numFmtId="274" fontId="35" fillId="0" borderId="1846"/>
    <xf numFmtId="236" fontId="35" fillId="0" borderId="1927">
      <alignment horizontal="right" vertical="center"/>
      <protection locked="0"/>
    </xf>
    <xf numFmtId="235" fontId="35" fillId="0" borderId="1927">
      <alignment horizontal="right" vertical="center"/>
      <protection locked="0"/>
    </xf>
    <xf numFmtId="0" fontId="85" fillId="0" borderId="1847"/>
    <xf numFmtId="15" fontId="35" fillId="0" borderId="1903">
      <alignment horizontal="center" vertical="center"/>
      <protection locked="0"/>
    </xf>
    <xf numFmtId="236" fontId="35" fillId="0" borderId="1903">
      <alignment horizontal="right" vertical="center"/>
      <protection locked="0"/>
    </xf>
    <xf numFmtId="0" fontId="148" fillId="0" borderId="1852" applyNumberFormat="0" applyAlignment="0" applyProtection="0">
      <alignment horizontal="left" vertical="center"/>
    </xf>
    <xf numFmtId="236" fontId="35" fillId="0" borderId="1977">
      <alignment horizontal="center" vertical="center"/>
      <protection locked="0"/>
    </xf>
    <xf numFmtId="234" fontId="35" fillId="0" borderId="1963">
      <alignment horizontal="right" vertical="center"/>
      <protection locked="0"/>
    </xf>
    <xf numFmtId="175" fontId="43" fillId="0" borderId="1726" applyBorder="0"/>
    <xf numFmtId="0" fontId="95" fillId="0" borderId="1938" applyNumberFormat="0" applyFill="0" applyAlignment="0" applyProtection="0"/>
    <xf numFmtId="232" fontId="35" fillId="0" borderId="1939">
      <alignment horizontal="center" vertical="center"/>
      <protection locked="0"/>
    </xf>
    <xf numFmtId="274" fontId="35" fillId="0" borderId="1882"/>
    <xf numFmtId="232" fontId="35" fillId="0" borderId="1879">
      <alignment horizontal="center" vertical="center"/>
      <protection locked="0"/>
    </xf>
    <xf numFmtId="235" fontId="35" fillId="0" borderId="1879">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855">
      <alignment horizontal="right" vertical="center"/>
      <protection locked="0"/>
    </xf>
    <xf numFmtId="233" fontId="35" fillId="0" borderId="1855">
      <alignment horizontal="right" vertical="center"/>
      <protection locked="0"/>
    </xf>
    <xf numFmtId="235" fontId="35" fillId="0" borderId="1855">
      <alignment horizontal="right" vertical="center"/>
      <protection locked="0"/>
    </xf>
    <xf numFmtId="240" fontId="26" fillId="0" borderId="1877" applyFill="0"/>
    <xf numFmtId="236" fontId="35" fillId="0" borderId="1950">
      <alignment horizontal="center" vertical="center"/>
      <protection locked="0"/>
    </xf>
    <xf numFmtId="274" fontId="35" fillId="0" borderId="1930"/>
    <xf numFmtId="0" fontId="35" fillId="0" borderId="1726" applyFill="0">
      <alignment horizontal="center" vertical="center"/>
    </xf>
    <xf numFmtId="15" fontId="35" fillId="0" borderId="1950">
      <alignment horizontal="center" vertical="center"/>
      <protection locked="0"/>
    </xf>
    <xf numFmtId="237"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2" fontId="35" fillId="0" borderId="1939">
      <alignment horizontal="right" vertical="center"/>
      <protection locked="0"/>
    </xf>
    <xf numFmtId="274" fontId="35" fillId="0" borderId="1870"/>
    <xf numFmtId="4" fontId="27" fillId="19" borderId="1848" applyNumberFormat="0" applyProtection="0">
      <alignment horizontal="left" vertical="center" indent="1"/>
    </xf>
    <xf numFmtId="233" fontId="35" fillId="0" borderId="1867">
      <alignment horizontal="center" vertical="center"/>
      <protection locked="0"/>
    </xf>
    <xf numFmtId="0" fontId="85" fillId="0" borderId="1871"/>
    <xf numFmtId="311" fontId="219" fillId="0" borderId="1838" applyBorder="0">
      <protection locked="0"/>
    </xf>
    <xf numFmtId="232" fontId="35" fillId="0" borderId="1977">
      <alignment horizontal="right" vertical="center"/>
      <protection locked="0"/>
    </xf>
    <xf numFmtId="244" fontId="85" fillId="0" borderId="1845"/>
    <xf numFmtId="311" fontId="219" fillId="0" borderId="1898" applyBorder="0">
      <protection locked="0"/>
    </xf>
    <xf numFmtId="4" fontId="27" fillId="19" borderId="1848" applyNumberFormat="0" applyProtection="0">
      <alignment horizontal="left" vertical="center" indent="1"/>
    </xf>
    <xf numFmtId="232" fontId="35" fillId="0" borderId="1963">
      <alignment horizontal="right" vertical="center"/>
      <protection locked="0"/>
    </xf>
    <xf numFmtId="237"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3" fontId="35" fillId="0" borderId="1891">
      <alignment horizontal="center" vertical="center"/>
      <protection locked="0"/>
    </xf>
    <xf numFmtId="233" fontId="35" fillId="0" borderId="1879">
      <alignment horizontal="right" vertical="center"/>
      <protection locked="0"/>
    </xf>
    <xf numFmtId="168" fontId="3" fillId="8" borderId="1726" applyNumberFormat="0" applyFont="0" applyBorder="0" applyAlignment="0" applyProtection="0"/>
    <xf numFmtId="332" fontId="35" fillId="0" borderId="1726" applyFill="0">
      <alignment horizontal="center" vertical="center"/>
    </xf>
    <xf numFmtId="274" fontId="35" fillId="0" borderId="1953"/>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0" fontId="26" fillId="0" borderId="1841" applyFill="0"/>
    <xf numFmtId="274" fontId="35" fillId="0" borderId="1846"/>
    <xf numFmtId="0" fontId="59" fillId="74" borderId="1753">
      <alignment horizontal="left" vertical="center" wrapText="1"/>
    </xf>
    <xf numFmtId="244" fontId="85" fillId="0" borderId="1905"/>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0" fontId="147" fillId="10" borderId="1726">
      <alignment horizontal="right"/>
    </xf>
    <xf numFmtId="232" fontId="35" fillId="0" borderId="1963">
      <alignment horizontal="right" vertical="center"/>
      <protection locked="0"/>
    </xf>
    <xf numFmtId="0" fontId="95" fillId="0" borderId="1854" applyNumberFormat="0" applyFill="0" applyAlignment="0" applyProtection="0"/>
    <xf numFmtId="311" fontId="219" fillId="0" borderId="1934" applyBorder="0">
      <protection locked="0"/>
    </xf>
    <xf numFmtId="237" fontId="35" fillId="0" borderId="1939">
      <alignment horizontal="right" vertical="center"/>
      <protection locked="0"/>
    </xf>
    <xf numFmtId="234" fontId="35" fillId="0" borderId="1939">
      <alignment horizontal="right" vertical="center"/>
      <protection locked="0"/>
    </xf>
    <xf numFmtId="234" fontId="35" fillId="0" borderId="1867">
      <alignment horizontal="center" vertical="center"/>
      <protection locked="0"/>
    </xf>
    <xf numFmtId="0" fontId="35" fillId="0" borderId="1867">
      <alignment vertical="center"/>
      <protection locked="0"/>
    </xf>
    <xf numFmtId="244" fontId="85" fillId="0" borderId="1869"/>
    <xf numFmtId="0" fontId="92" fillId="0" borderId="1726" applyFill="0">
      <alignment horizontal="center" vertical="center"/>
    </xf>
    <xf numFmtId="332" fontId="35" fillId="0" borderId="1726" applyFill="0">
      <alignment horizontal="center" vertical="center"/>
    </xf>
    <xf numFmtId="49" fontId="253" fillId="47" borderId="1726">
      <alignment horizontal="center"/>
    </xf>
    <xf numFmtId="175" fontId="43" fillId="0" borderId="1726" applyBorder="0"/>
    <xf numFmtId="233" fontId="35" fillId="0" borderId="1903">
      <alignment horizontal="center" vertical="center"/>
      <protection locked="0"/>
    </xf>
    <xf numFmtId="4" fontId="27" fillId="19" borderId="1884" applyNumberFormat="0" applyProtection="0">
      <alignment horizontal="left" vertical="center" indent="1"/>
    </xf>
    <xf numFmtId="236" fontId="35" fillId="0" borderId="1939">
      <alignment horizontal="right" vertical="center"/>
      <protection locked="0"/>
    </xf>
    <xf numFmtId="270" fontId="115" fillId="46" borderId="1733">
      <protection hidden="1"/>
    </xf>
    <xf numFmtId="8" fontId="141" fillId="0" borderId="1741">
      <protection locked="0"/>
    </xf>
    <xf numFmtId="274" fontId="35" fillId="0" borderId="1858"/>
    <xf numFmtId="4" fontId="27" fillId="19" borderId="1848" applyNumberFormat="0" applyProtection="0">
      <alignment horizontal="left" vertical="center" indent="1"/>
    </xf>
    <xf numFmtId="232" fontId="35" fillId="0" borderId="1916">
      <alignment horizontal="right" vertical="center"/>
      <protection locked="0"/>
    </xf>
    <xf numFmtId="244" fontId="85" fillId="0" borderId="1929"/>
    <xf numFmtId="234" fontId="35" fillId="0" borderId="1950">
      <alignment horizontal="right" vertical="center"/>
      <protection locked="0"/>
    </xf>
    <xf numFmtId="233" fontId="35" fillId="0" borderId="1977">
      <alignment horizontal="right" vertical="center"/>
      <protection locked="0"/>
    </xf>
    <xf numFmtId="0" fontId="18" fillId="0" borderId="1733" applyNumberFormat="0" applyFill="0" applyBorder="0" applyAlignment="0" applyProtection="0"/>
    <xf numFmtId="236" fontId="35" fillId="0" borderId="1963">
      <alignment horizontal="right" vertical="center"/>
      <protection locked="0"/>
    </xf>
    <xf numFmtId="0" fontId="85" fillId="0" borderId="1871"/>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4" fontId="35" fillId="0" borderId="1891">
      <alignment horizontal="right" vertical="center"/>
      <protection locked="0"/>
    </xf>
    <xf numFmtId="0" fontId="103" fillId="38" borderId="1844"/>
    <xf numFmtId="274" fontId="35" fillId="0" borderId="1846"/>
    <xf numFmtId="235" fontId="35" fillId="0" borderId="1939">
      <alignment horizontal="center" vertical="center"/>
      <protection locked="0"/>
    </xf>
    <xf numFmtId="0" fontId="103" fillId="38" borderId="1940"/>
    <xf numFmtId="0" fontId="85" fillId="0" borderId="1847"/>
    <xf numFmtId="232" fontId="35" fillId="0" borderId="1977">
      <alignment horizontal="center" vertical="center"/>
      <protection locked="0"/>
    </xf>
    <xf numFmtId="323" fontId="3" fillId="23" borderId="1839" applyFill="0" applyBorder="0" applyAlignment="0">
      <alignment horizontal="centerContinuous"/>
    </xf>
    <xf numFmtId="311" fontId="219" fillId="0" borderId="1838" applyBorder="0">
      <protection locked="0"/>
    </xf>
    <xf numFmtId="236" fontId="35" fillId="0" borderId="1903">
      <alignment horizontal="center" vertical="center"/>
      <protection locked="0"/>
    </xf>
    <xf numFmtId="309"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4" fontId="85" fillId="0" borderId="1918"/>
    <xf numFmtId="235" fontId="35" fillId="0" borderId="1916">
      <alignment horizontal="right" vertical="center"/>
      <protection locked="0"/>
    </xf>
    <xf numFmtId="244" fontId="85" fillId="0" borderId="1979"/>
    <xf numFmtId="236" fontId="35" fillId="0" borderId="1963">
      <alignment horizontal="right" vertical="center"/>
      <protection locked="0"/>
    </xf>
    <xf numFmtId="4" fontId="27" fillId="19" borderId="1860" applyNumberFormat="0" applyProtection="0">
      <alignment horizontal="left" vertical="center" indent="1"/>
    </xf>
    <xf numFmtId="232" fontId="35" fillId="0" borderId="1855">
      <alignment horizontal="center" vertical="center"/>
      <protection locked="0"/>
    </xf>
    <xf numFmtId="311" fontId="219" fillId="0" borderId="1850" applyBorder="0">
      <protection locked="0"/>
    </xf>
    <xf numFmtId="233" fontId="35" fillId="0" borderId="1855">
      <alignment horizontal="right" vertical="center"/>
      <protection locked="0"/>
    </xf>
    <xf numFmtId="0" fontId="148" fillId="0" borderId="1876" applyNumberFormat="0" applyAlignment="0" applyProtection="0">
      <alignment horizontal="left" vertical="center"/>
    </xf>
    <xf numFmtId="271" fontId="115" fillId="18" borderId="1975">
      <alignment horizontal="right"/>
    </xf>
    <xf numFmtId="236" fontId="35" fillId="0" borderId="1939">
      <alignment horizontal="right" vertical="center"/>
      <protection locked="0"/>
    </xf>
    <xf numFmtId="233" fontId="35" fillId="0" borderId="1927">
      <alignment horizontal="right" vertical="center"/>
      <protection locked="0"/>
    </xf>
    <xf numFmtId="4" fontId="27" fillId="19" borderId="1848" applyNumberFormat="0" applyProtection="0">
      <alignment horizontal="left" vertical="center" indent="1"/>
    </xf>
    <xf numFmtId="234" fontId="35" fillId="0" borderId="1963">
      <alignment horizontal="center" vertical="center"/>
      <protection locked="0"/>
    </xf>
    <xf numFmtId="0" fontId="35" fillId="0" borderId="1939">
      <alignment vertical="center"/>
      <protection locked="0"/>
    </xf>
    <xf numFmtId="311" fontId="219" fillId="0" borderId="2000" applyBorder="0">
      <protection locked="0"/>
    </xf>
    <xf numFmtId="233" fontId="35" fillId="0" borderId="1963">
      <alignment horizontal="center" vertical="center"/>
      <protection locked="0"/>
    </xf>
    <xf numFmtId="234" fontId="35" fillId="0" borderId="1867">
      <alignment horizontal="center" vertical="center"/>
      <protection locked="0"/>
    </xf>
    <xf numFmtId="8" fontId="141" fillId="0" borderId="1741">
      <protection locked="0"/>
    </xf>
    <xf numFmtId="311" fontId="219" fillId="0" borderId="1958" applyBorder="0">
      <protection locked="0"/>
    </xf>
    <xf numFmtId="175" fontId="46" fillId="0" borderId="1726"/>
    <xf numFmtId="172" fontId="55" fillId="9" borderId="1726">
      <alignment horizontal="right"/>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1" fontId="3" fillId="1" borderId="1969">
      <protection locked="0"/>
    </xf>
    <xf numFmtId="274" fontId="35" fillId="0" borderId="1858"/>
    <xf numFmtId="233"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1" fontId="219" fillId="0" borderId="1838" applyBorder="0">
      <protection locked="0"/>
    </xf>
    <xf numFmtId="0" fontId="35" fillId="0" borderId="1975" applyNumberFormat="0" applyFill="0" applyAlignment="0" applyProtection="0"/>
    <xf numFmtId="232" fontId="35" fillId="0" borderId="1879">
      <alignment horizontal="right" vertical="center"/>
      <protection locked="0"/>
    </xf>
    <xf numFmtId="311" fontId="219" fillId="0" borderId="1874" applyBorder="0">
      <protection locked="0"/>
    </xf>
    <xf numFmtId="232" fontId="35" fillId="0" borderId="1939">
      <alignment horizontal="center" vertical="center"/>
      <protection locked="0"/>
    </xf>
    <xf numFmtId="0" fontId="148" fillId="0" borderId="1900" applyNumberFormat="0" applyAlignment="0" applyProtection="0">
      <alignment horizontal="left" vertical="center"/>
    </xf>
    <xf numFmtId="234" fontId="35" fillId="0" borderId="1867">
      <alignment horizontal="right" vertical="center"/>
      <protection locked="0"/>
    </xf>
    <xf numFmtId="233" fontId="35" fillId="0" borderId="1891">
      <alignment horizontal="center" vertical="center"/>
      <protection locked="0"/>
    </xf>
    <xf numFmtId="244" fontId="85" fillId="0" borderId="1965"/>
    <xf numFmtId="311"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3" fontId="35" fillId="0" borderId="1903">
      <alignment horizontal="right" vertical="center"/>
      <protection locked="0"/>
    </xf>
    <xf numFmtId="237"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4" fontId="35" fillId="0" borderId="1879">
      <alignment horizontal="center" vertical="center"/>
      <protection locked="0"/>
    </xf>
    <xf numFmtId="0" fontId="85" fillId="0" borderId="1859"/>
    <xf numFmtId="244" fontId="85" fillId="0" borderId="1929"/>
    <xf numFmtId="234" fontId="35" fillId="0" borderId="1939">
      <alignment horizontal="center" vertical="center"/>
      <protection locked="0"/>
    </xf>
    <xf numFmtId="233" fontId="35" fillId="0" borderId="1977">
      <alignment horizontal="right" vertical="center"/>
      <protection locked="0"/>
    </xf>
    <xf numFmtId="234" fontId="35" fillId="0" borderId="1939">
      <alignment horizontal="right" vertical="center"/>
      <protection locked="0"/>
    </xf>
    <xf numFmtId="0" fontId="85" fillId="0" borderId="1943"/>
    <xf numFmtId="236"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2" fontId="35" fillId="0" borderId="1867">
      <alignment horizontal="center" vertical="center"/>
      <protection locked="0"/>
    </xf>
    <xf numFmtId="235" fontId="35" fillId="0" borderId="1867">
      <alignment horizontal="center" vertical="center"/>
      <protection locked="0"/>
    </xf>
    <xf numFmtId="237" fontId="35" fillId="0" borderId="1867">
      <alignment horizontal="right" vertical="center"/>
      <protection locked="0"/>
    </xf>
    <xf numFmtId="236" fontId="35" fillId="0" borderId="1867">
      <alignment horizontal="right" vertical="center"/>
      <protection locked="0"/>
    </xf>
    <xf numFmtId="0" fontId="103" fillId="38" borderId="1868"/>
    <xf numFmtId="235" fontId="35" fillId="0" borderId="1939">
      <alignment horizontal="center" vertical="center"/>
      <protection locked="0"/>
    </xf>
    <xf numFmtId="0" fontId="95" fillId="0" borderId="1938" applyNumberFormat="0" applyFill="0" applyAlignment="0" applyProtection="0"/>
    <xf numFmtId="236" fontId="35" fillId="0" borderId="1939">
      <alignment horizontal="center" vertical="center"/>
      <protection locked="0"/>
    </xf>
    <xf numFmtId="232" fontId="35" fillId="0" borderId="1891">
      <alignment horizontal="center" vertical="center"/>
      <protection locked="0"/>
    </xf>
    <xf numFmtId="237" fontId="35" fillId="0" borderId="1891">
      <alignment horizontal="right" vertical="center"/>
      <protection locked="0"/>
    </xf>
    <xf numFmtId="236" fontId="35" fillId="0" borderId="1891">
      <alignment horizontal="right" vertical="center"/>
      <protection locked="0"/>
    </xf>
    <xf numFmtId="240" fontId="26" fillId="0" borderId="1865" applyFill="0"/>
    <xf numFmtId="309" fontId="156" fillId="6" borderId="1987"/>
    <xf numFmtId="0" fontId="148" fillId="0" borderId="1990" applyNumberFormat="0" applyAlignment="0" applyProtection="0">
      <alignment horizontal="left" vertical="center"/>
    </xf>
    <xf numFmtId="1" fontId="3" fillId="1" borderId="1933">
      <protection locked="0"/>
    </xf>
    <xf numFmtId="236" fontId="35" fillId="0" borderId="1963">
      <alignment horizontal="center" vertical="center"/>
      <protection locked="0"/>
    </xf>
    <xf numFmtId="232" fontId="35" fillId="0" borderId="1993">
      <alignment horizontal="center" vertical="center"/>
      <protection locked="0"/>
    </xf>
    <xf numFmtId="233"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69" fontId="115" fillId="45" borderId="1733">
      <protection hidden="1"/>
    </xf>
    <xf numFmtId="202" fontId="115" fillId="18" borderId="1733">
      <alignment horizontal="right"/>
      <protection hidden="1"/>
    </xf>
    <xf numFmtId="0" fontId="95" fillId="0" borderId="1949" applyNumberFormat="0" applyFill="0" applyAlignment="0" applyProtection="0"/>
    <xf numFmtId="240"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5" fontId="35" fillId="0" borderId="1977">
      <alignment horizontal="right" vertical="center"/>
      <protection locked="0"/>
    </xf>
    <xf numFmtId="234" fontId="35" fillId="0" borderId="1977">
      <alignment horizontal="center"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323" fontId="3" fillId="23" borderId="1971" applyFill="0" applyBorder="0" applyAlignment="0">
      <alignment horizontal="centerContinuous"/>
    </xf>
    <xf numFmtId="274" fontId="35" fillId="0" borderId="1858"/>
    <xf numFmtId="185"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1" fontId="219" fillId="0" borderId="1850" applyBorder="0">
      <protection locked="0"/>
    </xf>
    <xf numFmtId="234" fontId="35" fillId="0" borderId="2006">
      <alignment horizontal="center" vertical="center"/>
      <protection locked="0"/>
    </xf>
    <xf numFmtId="235" fontId="35" fillId="0" borderId="1903">
      <alignment horizontal="center" vertical="center"/>
      <protection locked="0"/>
    </xf>
    <xf numFmtId="0" fontId="35" fillId="0" borderId="1903">
      <alignment vertical="center"/>
      <protection locked="0"/>
    </xf>
    <xf numFmtId="237" fontId="35" fillId="0" borderId="1903">
      <alignment horizontal="right" vertical="center"/>
      <protection locked="0"/>
    </xf>
    <xf numFmtId="234"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35" fontId="35" fillId="0" borderId="1950">
      <alignment horizontal="right" vertical="center"/>
      <protection locked="0"/>
    </xf>
    <xf numFmtId="237" fontId="35" fillId="0" borderId="1993">
      <alignment horizontal="right" vertical="center"/>
      <protection locked="0"/>
    </xf>
    <xf numFmtId="311" fontId="219" fillId="0" borderId="1862" applyBorder="0">
      <protection locked="0"/>
    </xf>
    <xf numFmtId="236" fontId="35" fillId="0" borderId="1916">
      <alignment horizontal="center" vertical="center"/>
      <protection locked="0"/>
    </xf>
    <xf numFmtId="233" fontId="35" fillId="0" borderId="1867">
      <alignment horizontal="center" vertical="center"/>
      <protection locked="0"/>
    </xf>
    <xf numFmtId="235" fontId="35" fillId="0" borderId="1867">
      <alignment horizontal="center" vertical="center"/>
      <protection locked="0"/>
    </xf>
    <xf numFmtId="0" fontId="35" fillId="0" borderId="1867">
      <alignment vertical="center"/>
      <protection locked="0"/>
    </xf>
    <xf numFmtId="274" fontId="35" fillId="0" borderId="1966"/>
    <xf numFmtId="4" fontId="27" fillId="19" borderId="1872" applyNumberFormat="0" applyProtection="0">
      <alignment horizontal="left" vertical="center" indent="1"/>
    </xf>
    <xf numFmtId="232" fontId="35" fillId="0" borderId="1993">
      <alignment horizontal="right" vertical="center"/>
      <protection locked="0"/>
    </xf>
    <xf numFmtId="232" fontId="35" fillId="0" borderId="1993">
      <alignment horizontal="right" vertical="center"/>
      <protection locked="0"/>
    </xf>
    <xf numFmtId="234" fontId="35" fillId="0" borderId="1939">
      <alignment horizontal="right" vertical="center"/>
      <protection locked="0"/>
    </xf>
    <xf numFmtId="0" fontId="95" fillId="0" borderId="1890" applyNumberFormat="0" applyFill="0" applyAlignment="0" applyProtection="0"/>
    <xf numFmtId="236" fontId="35" fillId="0" borderId="1939">
      <alignment horizontal="right" vertical="center"/>
      <protection locked="0"/>
    </xf>
    <xf numFmtId="235" fontId="35" fillId="0" borderId="1939">
      <alignment horizontal="right" vertical="center"/>
      <protection locked="0"/>
    </xf>
    <xf numFmtId="236" fontId="35" fillId="0" borderId="1903">
      <alignment horizontal="right" vertical="center"/>
      <protection locked="0"/>
    </xf>
    <xf numFmtId="0" fontId="103" fillId="38" borderId="1904"/>
    <xf numFmtId="0" fontId="95" fillId="0" borderId="1866" applyNumberFormat="0" applyFill="0" applyAlignment="0" applyProtection="0"/>
    <xf numFmtId="232"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32" fontId="35" fillId="0" borderId="1867">
      <alignment horizontal="right" vertical="center"/>
      <protection locked="0"/>
    </xf>
    <xf numFmtId="237" fontId="35" fillId="0" borderId="1867">
      <alignment horizontal="right" vertical="center"/>
      <protection locked="0"/>
    </xf>
    <xf numFmtId="233"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0" fontId="103" fillId="38" borderId="1868"/>
    <xf numFmtId="234" fontId="35" fillId="0" borderId="1939">
      <alignment horizontal="center" vertical="center"/>
      <protection locked="0"/>
    </xf>
    <xf numFmtId="244" fontId="85" fillId="0" borderId="1893"/>
    <xf numFmtId="274" fontId="35" fillId="0" borderId="1870"/>
    <xf numFmtId="237" fontId="35" fillId="0" borderId="1963">
      <alignment horizontal="right" vertical="center"/>
      <protection locked="0"/>
    </xf>
    <xf numFmtId="0" fontId="85" fillId="0" borderId="1871"/>
    <xf numFmtId="311" fontId="219" fillId="0" borderId="1862" applyBorder="0">
      <protection locked="0"/>
    </xf>
    <xf numFmtId="0" fontId="35" fillId="0" borderId="1726" applyFill="0">
      <alignment horizontal="center" vertical="center"/>
    </xf>
    <xf numFmtId="232" fontId="35" fillId="0" borderId="2006">
      <alignment horizontal="right" vertical="center"/>
      <protection locked="0"/>
    </xf>
    <xf numFmtId="237"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4" fontId="35" fillId="0" borderId="1942"/>
    <xf numFmtId="4" fontId="27" fillId="19" borderId="1985" applyNumberFormat="0" applyProtection="0">
      <alignment horizontal="left" vertical="center" indent="1"/>
    </xf>
    <xf numFmtId="311"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5"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4" fontId="85" fillId="0" borderId="2008"/>
    <xf numFmtId="0" fontId="103" fillId="38" borderId="2007"/>
    <xf numFmtId="0" fontId="95" fillId="0" borderId="1878" applyNumberFormat="0" applyFill="0" applyAlignment="0" applyProtection="0"/>
    <xf numFmtId="232" fontId="35" fillId="0" borderId="1879">
      <alignment horizontal="center" vertical="center"/>
      <protection locked="0"/>
    </xf>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2" fontId="35" fillId="0" borderId="1879">
      <alignment horizontal="righ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10" fillId="43" borderId="1726" applyNumberFormat="0" applyFont="0" applyAlignment="0" applyProtection="0"/>
    <xf numFmtId="274" fontId="35" fillId="0" borderId="1882"/>
    <xf numFmtId="0" fontId="85" fillId="0" borderId="1883"/>
    <xf numFmtId="0" fontId="148" fillId="0" borderId="1876" applyNumberFormat="0" applyAlignment="0" applyProtection="0">
      <alignment horizontal="left" vertical="center"/>
    </xf>
    <xf numFmtId="323" fontId="3" fillId="23" borderId="1875" applyFill="0" applyBorder="0" applyAlignment="0">
      <alignment horizontal="centerContinuous"/>
    </xf>
    <xf numFmtId="311" fontId="219" fillId="0" borderId="1874" applyBorder="0">
      <protection locked="0"/>
    </xf>
    <xf numFmtId="235" fontId="35" fillId="0" borderId="1963">
      <alignment horizontal="center" vertical="center"/>
      <protection locked="0"/>
    </xf>
    <xf numFmtId="0" fontId="148" fillId="0" borderId="1936" applyNumberFormat="0" applyAlignment="0" applyProtection="0">
      <alignment horizontal="left" vertical="center"/>
    </xf>
    <xf numFmtId="236" fontId="35" fillId="0" borderId="1950">
      <alignment horizontal="right" vertical="center"/>
      <protection locked="0"/>
    </xf>
    <xf numFmtId="15" fontId="35" fillId="0" borderId="2006">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44" fontId="85" fillId="0" borderId="1893"/>
    <xf numFmtId="240" fontId="26" fillId="0" borderId="1937" applyFill="0"/>
    <xf numFmtId="240" fontId="26" fillId="0" borderId="1913" applyFill="0"/>
    <xf numFmtId="274" fontId="35" fillId="0" borderId="1894"/>
    <xf numFmtId="232" fontId="35" fillId="0" borderId="1963">
      <alignment horizontal="center" vertical="center"/>
      <protection locked="0"/>
    </xf>
    <xf numFmtId="0" fontId="85" fillId="0" borderId="1895"/>
    <xf numFmtId="234"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5" fontId="35" fillId="0" borderId="1977">
      <alignment horizontal="center" vertical="center"/>
      <protection locked="0"/>
    </xf>
    <xf numFmtId="233" fontId="35" fillId="0" borderId="1939">
      <alignment horizontal="right" vertical="center"/>
      <protection locked="0"/>
    </xf>
    <xf numFmtId="235" fontId="35" fillId="0" borderId="1963">
      <alignment horizontal="right" vertical="center"/>
      <protection locked="0"/>
    </xf>
    <xf numFmtId="311" fontId="219" fillId="0" borderId="1910" applyBorder="0">
      <protection locked="0"/>
    </xf>
    <xf numFmtId="232" fontId="35" fillId="0" borderId="1963">
      <alignment horizontal="center" vertical="center"/>
      <protection locked="0"/>
    </xf>
    <xf numFmtId="244" fontId="85" fillId="0" borderId="1941"/>
    <xf numFmtId="237" fontId="35" fillId="0" borderId="1939">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235" fontId="35" fillId="0" borderId="1939">
      <alignment horizontal="right" vertical="center"/>
      <protection locked="0"/>
    </xf>
    <xf numFmtId="244" fontId="85" fillId="0" borderId="1995"/>
    <xf numFmtId="4" fontId="27" fillId="19" borderId="1908" applyNumberFormat="0" applyProtection="0">
      <alignment horizontal="left" vertical="center" indent="1"/>
    </xf>
    <xf numFmtId="0" fontId="85" fillId="0" borderId="1943"/>
    <xf numFmtId="235" fontId="35" fillId="0" borderId="1977">
      <alignment horizontal="right" vertical="center"/>
      <protection locked="0"/>
    </xf>
    <xf numFmtId="311" fontId="219" fillId="0" borderId="1886" applyBorder="0">
      <protection locked="0"/>
    </xf>
    <xf numFmtId="274" fontId="35" fillId="0" borderId="1919"/>
    <xf numFmtId="244" fontId="85" fillId="0" borderId="1905"/>
    <xf numFmtId="4" fontId="27" fillId="19" borderId="1896" applyNumberFormat="0" applyProtection="0">
      <alignment horizontal="left" vertical="center" indent="1"/>
    </xf>
    <xf numFmtId="233" fontId="35" fillId="0" borderId="1939">
      <alignment horizontal="right" vertical="center"/>
      <protection locked="0"/>
    </xf>
    <xf numFmtId="233"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2" fontId="35" fillId="0" borderId="1891">
      <alignment horizontal="center" vertical="center"/>
      <protection locked="0"/>
    </xf>
    <xf numFmtId="15" fontId="35" fillId="0" borderId="1891">
      <alignment horizontal="center" vertical="center"/>
      <protection locked="0"/>
    </xf>
    <xf numFmtId="233"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74" fontId="35" fillId="0" borderId="1942"/>
    <xf numFmtId="274" fontId="35" fillId="0" borderId="1894"/>
    <xf numFmtId="15" fontId="35" fillId="0" borderId="1993">
      <alignment horizontal="center" vertical="center"/>
      <protection locked="0"/>
    </xf>
    <xf numFmtId="236" fontId="35" fillId="0" borderId="1963">
      <alignment horizontal="center" vertical="center"/>
      <protection locked="0"/>
    </xf>
    <xf numFmtId="0" fontId="85" fillId="0" borderId="1895"/>
    <xf numFmtId="0" fontId="103" fillId="38" borderId="1940"/>
    <xf numFmtId="311" fontId="219" fillId="0" borderId="1886" applyBorder="0">
      <protection locked="0"/>
    </xf>
    <xf numFmtId="236"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4" fontId="35" fillId="0" borderId="1966"/>
    <xf numFmtId="233" fontId="35" fillId="0" borderId="1993">
      <alignment horizontal="right" vertical="center"/>
      <protection locked="0"/>
    </xf>
    <xf numFmtId="0" fontId="91" fillId="0" borderId="1975" applyNumberFormat="0" applyFill="0" applyBorder="0" applyAlignment="0" applyProtection="0"/>
    <xf numFmtId="233" fontId="35" fillId="0" borderId="1927">
      <alignment horizontal="center" vertical="center"/>
      <protection locked="0"/>
    </xf>
    <xf numFmtId="311" fontId="219" fillId="0" borderId="1898" applyBorder="0">
      <protection locked="0"/>
    </xf>
    <xf numFmtId="235" fontId="35" fillId="0" borderId="1927">
      <alignment horizontal="right" vertical="center"/>
      <protection locked="0"/>
    </xf>
    <xf numFmtId="274"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44" fontId="85" fillId="0" borderId="1952"/>
    <xf numFmtId="323" fontId="3" fillId="23" borderId="1899" applyFill="0" applyBorder="0" applyAlignment="0">
      <alignment horizontal="centerContinuous"/>
    </xf>
    <xf numFmtId="311" fontId="219" fillId="0" borderId="1898" applyBorder="0">
      <protection locked="0"/>
    </xf>
    <xf numFmtId="0" fontId="148" fillId="0" borderId="1960" applyNumberFormat="0" applyAlignment="0" applyProtection="0">
      <alignment horizontal="left" vertical="center"/>
    </xf>
    <xf numFmtId="233"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5" fontId="35" fillId="0" borderId="1977">
      <alignment horizontal="center" vertical="center"/>
      <protection locked="0"/>
    </xf>
    <xf numFmtId="4" fontId="27" fillId="19" borderId="1944" applyNumberFormat="0" applyProtection="0">
      <alignment horizontal="left" vertical="center" indent="1"/>
    </xf>
    <xf numFmtId="311" fontId="219" fillId="0" borderId="1910" applyBorder="0">
      <protection locked="0"/>
    </xf>
    <xf numFmtId="274"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4" fontId="35" fillId="0" borderId="1939">
      <alignment horizontal="center" vertical="center"/>
      <protection locked="0"/>
    </xf>
    <xf numFmtId="0" fontId="95" fillId="0" borderId="1915" applyNumberFormat="0" applyFill="0" applyAlignment="0" applyProtection="0"/>
    <xf numFmtId="232" fontId="35" fillId="0" borderId="1916">
      <alignment horizontal="center" vertical="center"/>
      <protection locked="0"/>
    </xf>
    <xf numFmtId="15" fontId="35" fillId="0" borderId="1916">
      <alignment horizontal="center" vertical="center"/>
      <protection locked="0"/>
    </xf>
    <xf numFmtId="233"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0" fontId="35" fillId="0" borderId="1916">
      <alignment vertical="center"/>
      <protection locked="0"/>
    </xf>
    <xf numFmtId="232" fontId="35" fillId="0" borderId="1916">
      <alignment horizontal="right" vertical="center"/>
      <protection locked="0"/>
    </xf>
    <xf numFmtId="237" fontId="35" fillId="0" borderId="1916">
      <alignment horizontal="right" vertical="center"/>
      <protection locked="0"/>
    </xf>
    <xf numFmtId="233"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0" fontId="103" fillId="38" borderId="1917"/>
    <xf numFmtId="274" fontId="35" fillId="0" borderId="1919"/>
    <xf numFmtId="0" fontId="85" fillId="0" borderId="1943"/>
    <xf numFmtId="0" fontId="85" fillId="0" borderId="1920"/>
    <xf numFmtId="311" fontId="219" fillId="0" borderId="1910" applyBorder="0">
      <protection locked="0"/>
    </xf>
    <xf numFmtId="323" fontId="3" fillId="23" borderId="2001" applyFill="0" applyBorder="0" applyAlignment="0">
      <alignment horizontal="centerContinuous"/>
    </xf>
    <xf numFmtId="232"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4" fontId="35" fillId="0" borderId="1977">
      <alignment horizontal="right" vertical="center"/>
      <protection locked="0"/>
    </xf>
    <xf numFmtId="233" fontId="35" fillId="0" borderId="1993">
      <alignment horizontal="center" vertical="center"/>
      <protection locked="0"/>
    </xf>
    <xf numFmtId="15" fontId="35" fillId="0" borderId="1977">
      <alignment horizontal="center" vertical="center"/>
      <protection locked="0"/>
    </xf>
    <xf numFmtId="236" fontId="35" fillId="0" borderId="1993">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0" fontId="103" fillId="38" borderId="1951"/>
    <xf numFmtId="49" fontId="100" fillId="47" borderId="1726">
      <alignment horizontal="center"/>
    </xf>
    <xf numFmtId="240" fontId="26" fillId="0" borderId="1925" applyFill="0"/>
    <xf numFmtId="274" fontId="35" fillId="0" borderId="1930"/>
    <xf numFmtId="0" fontId="85" fillId="0" borderId="1931"/>
    <xf numFmtId="0" fontId="148" fillId="0" borderId="1924" applyNumberFormat="0" applyAlignment="0" applyProtection="0">
      <alignment horizontal="left" vertical="center"/>
    </xf>
    <xf numFmtId="323" fontId="3" fillId="23" borderId="1923" applyFill="0" applyBorder="0" applyAlignment="0">
      <alignment horizontal="centerContinuous"/>
    </xf>
    <xf numFmtId="311" fontId="219" fillId="0" borderId="1922" applyBorder="0">
      <protection locked="0"/>
    </xf>
    <xf numFmtId="311" fontId="219" fillId="0" borderId="1988" applyBorder="0">
      <protection locked="0"/>
    </xf>
    <xf numFmtId="0" fontId="95" fillId="0" borderId="1938" applyNumberFormat="0" applyFill="0" applyAlignment="0" applyProtection="0"/>
    <xf numFmtId="234" fontId="35" fillId="0" borderId="1939">
      <alignment horizontal="center" vertical="center"/>
      <protection locked="0"/>
    </xf>
    <xf numFmtId="311" fontId="219" fillId="0" borderId="1934" applyBorder="0">
      <protection locked="0"/>
    </xf>
    <xf numFmtId="236" fontId="35" fillId="0" borderId="1939">
      <alignment horizontal="right" vertical="center"/>
      <protection locked="0"/>
    </xf>
    <xf numFmtId="4" fontId="27" fillId="19" borderId="1944" applyNumberFormat="0" applyProtection="0">
      <alignment horizontal="left" vertical="center" indent="1"/>
    </xf>
    <xf numFmtId="235" fontId="35" fillId="0" borderId="1993">
      <alignment horizontal="center" vertical="center"/>
      <protection locked="0"/>
    </xf>
    <xf numFmtId="235" fontId="35" fillId="0" borderId="1963">
      <alignment horizontal="center" vertical="center"/>
      <protection locked="0"/>
    </xf>
    <xf numFmtId="236" fontId="35" fillId="0" borderId="1950">
      <alignment horizontal="right" vertical="center"/>
      <protection locked="0"/>
    </xf>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0" fontId="103" fillId="38" borderId="1940"/>
    <xf numFmtId="274" fontId="35" fillId="0" borderId="1942"/>
    <xf numFmtId="0" fontId="85" fillId="0" borderId="1943"/>
    <xf numFmtId="0" fontId="103" fillId="38" borderId="1964"/>
    <xf numFmtId="311" fontId="219" fillId="0" borderId="1934" applyBorder="0">
      <protection locked="0"/>
    </xf>
    <xf numFmtId="235" fontId="35" fillId="0" borderId="1977">
      <alignment horizontal="center" vertical="center"/>
      <protection locked="0"/>
    </xf>
    <xf numFmtId="0" fontId="35" fillId="0" borderId="1977">
      <alignment vertical="center"/>
      <protection locked="0"/>
    </xf>
    <xf numFmtId="237" fontId="35" fillId="0" borderId="1977">
      <alignment horizontal="right" vertical="center"/>
      <protection locked="0"/>
    </xf>
    <xf numFmtId="234" fontId="35" fillId="0" borderId="1977">
      <alignment horizontal="right" vertical="center"/>
      <protection locked="0"/>
    </xf>
    <xf numFmtId="236" fontId="35" fillId="0" borderId="1977">
      <alignment horizontal="right" vertical="center"/>
      <protection locked="0"/>
    </xf>
    <xf numFmtId="270" fontId="115" fillId="46" borderId="1975">
      <protection hidden="1"/>
    </xf>
    <xf numFmtId="274" fontId="35" fillId="0" borderId="2009"/>
    <xf numFmtId="311" fontId="219" fillId="0" borderId="1934" applyBorder="0">
      <protection locked="0"/>
    </xf>
    <xf numFmtId="235"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4" fontId="35" fillId="0" borderId="1953"/>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2" fontId="35" fillId="0" borderId="1950">
      <alignment horizontal="center" vertical="center"/>
      <protection locked="0"/>
    </xf>
    <xf numFmtId="0" fontId="35" fillId="0" borderId="1950">
      <alignment vertical="center"/>
      <protection locked="0"/>
    </xf>
    <xf numFmtId="235" fontId="35" fillId="0" borderId="1950">
      <alignment horizontal="right" vertical="center"/>
      <protection locked="0"/>
    </xf>
    <xf numFmtId="240" fontId="26" fillId="0" borderId="1973" applyFill="0"/>
    <xf numFmtId="274" fontId="35" fillId="0" borderId="1942"/>
    <xf numFmtId="0" fontId="85" fillId="0" borderId="1943"/>
    <xf numFmtId="233" fontId="35" fillId="0" borderId="1993">
      <alignment horizontal="right" vertical="center"/>
      <protection locked="0"/>
    </xf>
    <xf numFmtId="235" fontId="35" fillId="0" borderId="2006">
      <alignment horizontal="center" vertical="center"/>
      <protection locked="0"/>
    </xf>
    <xf numFmtId="311"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3" fontId="35" fillId="0" borderId="1993">
      <alignment horizontal="center" vertical="center"/>
      <protection locked="0"/>
    </xf>
    <xf numFmtId="0" fontId="103" fillId="38" borderId="1940"/>
    <xf numFmtId="235" fontId="35" fillId="0" borderId="1993">
      <alignment horizontal="right" vertical="center"/>
      <protection locked="0"/>
    </xf>
    <xf numFmtId="274" fontId="35" fillId="0" borderId="1942"/>
    <xf numFmtId="0" fontId="85" fillId="0" borderId="1943"/>
    <xf numFmtId="0" fontId="148" fillId="0" borderId="1936" applyNumberFormat="0" applyAlignment="0" applyProtection="0">
      <alignment horizontal="left" vertical="center"/>
    </xf>
    <xf numFmtId="323" fontId="3" fillId="23" borderId="1935" applyFill="0" applyBorder="0" applyAlignment="0">
      <alignment horizontal="centerContinuous"/>
    </xf>
    <xf numFmtId="0" fontId="35" fillId="0" borderId="1963">
      <alignment vertical="center"/>
      <protection locked="0"/>
    </xf>
    <xf numFmtId="232" fontId="35" fillId="0" borderId="1993">
      <alignment horizontal="right" vertical="center"/>
      <protection locked="0"/>
    </xf>
    <xf numFmtId="49" fontId="36" fillId="0" borderId="1983"/>
    <xf numFmtId="0" fontId="95" fillId="0" borderId="2005" applyNumberFormat="0" applyFill="0" applyAlignment="0" applyProtection="0"/>
    <xf numFmtId="233" fontId="35" fillId="0" borderId="2006">
      <alignment horizontal="center" vertical="center"/>
      <protection locked="0"/>
    </xf>
    <xf numFmtId="236" fontId="35" fillId="0" borderId="2006">
      <alignment horizontal="right" vertical="center"/>
      <protection locked="0"/>
    </xf>
    <xf numFmtId="332" fontId="35" fillId="0" borderId="1726" applyFill="0">
      <alignment horizontal="center" vertical="center"/>
    </xf>
    <xf numFmtId="49" fontId="253" fillId="47" borderId="1726">
      <alignment horizontal="center"/>
    </xf>
    <xf numFmtId="175" fontId="43" fillId="0" borderId="1726" applyBorder="0"/>
    <xf numFmtId="311" fontId="219" fillId="0" borderId="1956" applyBorder="0">
      <protection locked="0"/>
    </xf>
    <xf numFmtId="269" fontId="115" fillId="45" borderId="1975">
      <protection hidden="1"/>
    </xf>
    <xf numFmtId="202"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2" fontId="35" fillId="0" borderId="1950">
      <alignment horizontal="center" vertical="center"/>
      <protection locked="0"/>
    </xf>
    <xf numFmtId="15" fontId="35" fillId="0" borderId="1950">
      <alignment horizontal="center" vertical="center"/>
      <protection locked="0"/>
    </xf>
    <xf numFmtId="233"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0" fontId="103" fillId="38" borderId="1951"/>
    <xf numFmtId="244" fontId="85" fillId="0" borderId="1979"/>
    <xf numFmtId="269" fontId="115" fillId="45" borderId="1975">
      <protection hidden="1"/>
    </xf>
    <xf numFmtId="240" fontId="26" fillId="0" borderId="1948" applyFill="0"/>
    <xf numFmtId="274" fontId="35" fillId="0" borderId="1953"/>
    <xf numFmtId="0" fontId="85" fillId="0" borderId="1954"/>
    <xf numFmtId="0" fontId="148" fillId="0" borderId="1947" applyNumberFormat="0" applyAlignment="0" applyProtection="0">
      <alignment horizontal="left" vertical="center"/>
    </xf>
    <xf numFmtId="323" fontId="3" fillId="23" borderId="1946" applyFill="0" applyBorder="0" applyAlignment="0">
      <alignment horizontal="centerContinuous"/>
    </xf>
    <xf numFmtId="311" fontId="219" fillId="0" borderId="1956" applyBorder="0">
      <protection locked="0"/>
    </xf>
    <xf numFmtId="311" fontId="219" fillId="0" borderId="1958" applyBorder="0">
      <protection locked="0"/>
    </xf>
    <xf numFmtId="233" fontId="35" fillId="0" borderId="1993">
      <alignment horizontal="right" vertical="center"/>
      <protection locked="0"/>
    </xf>
    <xf numFmtId="235" fontId="35" fillId="0" borderId="1993">
      <alignment horizontal="right" vertical="center"/>
      <protection locked="0"/>
    </xf>
    <xf numFmtId="4" fontId="27" fillId="19" borderId="1968" applyNumberFormat="0" applyProtection="0">
      <alignment horizontal="left" vertical="center" indent="1"/>
    </xf>
    <xf numFmtId="232" fontId="35" fillId="0" borderId="1993">
      <alignment horizontal="center" vertical="center"/>
      <protection locked="0"/>
    </xf>
    <xf numFmtId="234"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2" fontId="35" fillId="0" borderId="1963">
      <alignment horizontal="center" vertical="center"/>
      <protection locked="0"/>
    </xf>
    <xf numFmtId="15" fontId="35" fillId="0" borderId="1963">
      <alignment horizontal="center" vertical="center"/>
      <protection locked="0"/>
    </xf>
    <xf numFmtId="233"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0" fontId="35" fillId="0" borderId="1963">
      <alignment vertical="center"/>
      <protection locked="0"/>
    </xf>
    <xf numFmtId="232" fontId="35" fillId="0" borderId="1963">
      <alignment horizontal="right" vertical="center"/>
      <protection locked="0"/>
    </xf>
    <xf numFmtId="237" fontId="35" fillId="0" borderId="1963">
      <alignment horizontal="right" vertical="center"/>
      <protection locked="0"/>
    </xf>
    <xf numFmtId="233"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0" fontId="103" fillId="38" borderId="1964"/>
    <xf numFmtId="274" fontId="35" fillId="0" borderId="1966"/>
    <xf numFmtId="0" fontId="85" fillId="0" borderId="1967"/>
    <xf numFmtId="311" fontId="219" fillId="0" borderId="1958" applyBorder="0">
      <protection locked="0"/>
    </xf>
    <xf numFmtId="0" fontId="115" fillId="18" borderId="1975" applyProtection="0">
      <alignment horizontal="right"/>
      <protection locked="0"/>
    </xf>
    <xf numFmtId="311" fontId="219" fillId="0" borderId="1970" applyBorder="0">
      <protection locked="0"/>
    </xf>
    <xf numFmtId="0" fontId="59" fillId="74" borderId="1984">
      <alignment horizontal="left" vertical="center" wrapText="1"/>
    </xf>
    <xf numFmtId="235"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2" fontId="35" fillId="0" borderId="1977">
      <alignment horizontal="center" vertical="center"/>
      <protection locked="0"/>
    </xf>
    <xf numFmtId="15" fontId="35" fillId="0" borderId="1977">
      <alignment horizontal="center" vertical="center"/>
      <protection locked="0"/>
    </xf>
    <xf numFmtId="233"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7" fontId="35" fillId="0" borderId="1977">
      <alignment horizontal="right" vertical="center"/>
      <protection locked="0"/>
    </xf>
    <xf numFmtId="233"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0" fontId="103" fillId="38" borderId="1978"/>
    <xf numFmtId="240" fontId="26" fillId="0" borderId="1973" applyFill="0"/>
    <xf numFmtId="274" fontId="35" fillId="0" borderId="1980"/>
    <xf numFmtId="0" fontId="85" fillId="0" borderId="1982"/>
    <xf numFmtId="0" fontId="148" fillId="0" borderId="1972" applyNumberFormat="0" applyAlignment="0" applyProtection="0">
      <alignment horizontal="left" vertical="center"/>
    </xf>
    <xf numFmtId="323" fontId="3" fillId="23" borderId="1971" applyFill="0" applyBorder="0" applyAlignment="0">
      <alignment horizontal="centerContinuous"/>
    </xf>
    <xf numFmtId="311" fontId="219" fillId="0" borderId="1970" applyBorder="0">
      <protection locked="0"/>
    </xf>
    <xf numFmtId="0" fontId="95" fillId="0" borderId="1992" applyNumberFormat="0" applyFill="0" applyAlignment="0" applyProtection="0"/>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44" fontId="85" fillId="0" borderId="1995"/>
    <xf numFmtId="274" fontId="35" fillId="0" borderId="1996"/>
    <xf numFmtId="0" fontId="85" fillId="0" borderId="1997"/>
    <xf numFmtId="311" fontId="219" fillId="0" borderId="1988" applyBorder="0">
      <protection locked="0"/>
    </xf>
    <xf numFmtId="235"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2" fontId="35" fillId="0" borderId="1993">
      <alignment horizontal="center" vertical="center"/>
      <protection locked="0"/>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2" fontId="35" fillId="0" borderId="1993">
      <alignment horizontal="right" vertical="center"/>
      <protection locked="0"/>
    </xf>
    <xf numFmtId="237" fontId="35" fillId="0" borderId="1993">
      <alignment horizontal="right" vertical="center"/>
      <protection locked="0"/>
    </xf>
    <xf numFmtId="233"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74" fontId="35" fillId="0" borderId="1996"/>
    <xf numFmtId="0" fontId="85" fillId="0" borderId="1997"/>
    <xf numFmtId="0" fontId="148" fillId="0" borderId="1990" applyNumberFormat="0" applyAlignment="0" applyProtection="0">
      <alignment horizontal="left" vertical="center"/>
    </xf>
    <xf numFmtId="323" fontId="3" fillId="23" borderId="1989" applyFill="0" applyBorder="0" applyAlignment="0">
      <alignment horizontal="centerContinuous"/>
    </xf>
    <xf numFmtId="311" fontId="219" fillId="0" borderId="1988" applyBorder="0">
      <protection locked="0"/>
    </xf>
    <xf numFmtId="311"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2" fontId="35" fillId="0" borderId="2006">
      <alignment horizontal="center" vertical="center"/>
      <protection locked="0"/>
    </xf>
    <xf numFmtId="15" fontId="35" fillId="0" borderId="2006">
      <alignment horizontal="center" vertical="center"/>
      <protection locked="0"/>
    </xf>
    <xf numFmtId="233"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0" fontId="35" fillId="0" borderId="2006">
      <alignment vertical="center"/>
      <protection locked="0"/>
    </xf>
    <xf numFmtId="232" fontId="35" fillId="0" borderId="2006">
      <alignment horizontal="right" vertical="center"/>
      <protection locked="0"/>
    </xf>
    <xf numFmtId="237" fontId="35" fillId="0" borderId="2006">
      <alignment horizontal="right" vertical="center"/>
      <protection locked="0"/>
    </xf>
    <xf numFmtId="233"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0" fontId="103" fillId="38" borderId="2007"/>
    <xf numFmtId="274" fontId="35" fillId="0" borderId="2009"/>
    <xf numFmtId="0" fontId="85" fillId="0" borderId="2010"/>
    <xf numFmtId="311" fontId="219" fillId="0" borderId="2000" applyBorder="0">
      <protection locked="0"/>
    </xf>
    <xf numFmtId="240" fontId="26" fillId="0" borderId="2052" applyFill="0"/>
    <xf numFmtId="175" fontId="40" fillId="0" borderId="2011">
      <protection locked="0"/>
    </xf>
    <xf numFmtId="175" fontId="43" fillId="0" borderId="1987" applyBorder="0"/>
    <xf numFmtId="311" fontId="219" fillId="0" borderId="2049" applyBorder="0">
      <protection locked="0"/>
    </xf>
    <xf numFmtId="175" fontId="46" fillId="0" borderId="1987"/>
    <xf numFmtId="274" fontId="35" fillId="0" borderId="2033"/>
    <xf numFmtId="0" fontId="95" fillId="0" borderId="2053" applyNumberFormat="0" applyFill="0" applyAlignment="0" applyProtection="0"/>
    <xf numFmtId="274" fontId="35" fillId="0" borderId="2033"/>
    <xf numFmtId="274" fontId="35" fillId="0" borderId="2057"/>
    <xf numFmtId="0" fontId="35" fillId="0" borderId="2054">
      <alignment vertical="center"/>
      <protection locked="0"/>
    </xf>
    <xf numFmtId="232"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1" fontId="219" fillId="0" borderId="2013" applyBorder="0">
      <protection locked="0"/>
    </xf>
    <xf numFmtId="0" fontId="85" fillId="0" borderId="2022"/>
    <xf numFmtId="274" fontId="35" fillId="0" borderId="2021"/>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233" fontId="35" fillId="0" borderId="2054">
      <alignment horizontal="right" vertical="center"/>
      <protection locked="0"/>
    </xf>
    <xf numFmtId="4" fontId="27" fillId="19" borderId="2023" applyNumberFormat="0" applyProtection="0">
      <alignment horizontal="left" vertical="center" indent="1"/>
    </xf>
    <xf numFmtId="232" fontId="35" fillId="0" borderId="2054">
      <alignment horizontal="right" vertical="center"/>
      <protection locked="0"/>
    </xf>
    <xf numFmtId="234"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4" fontId="35" fillId="0" borderId="2046"/>
    <xf numFmtId="244" fontId="85" fillId="0" borderId="2045"/>
    <xf numFmtId="0" fontId="103" fillId="38" borderId="2044"/>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3" fontId="35" fillId="0" borderId="2043">
      <alignment horizontal="right" vertical="center"/>
      <protection locked="0"/>
    </xf>
    <xf numFmtId="237" fontId="35" fillId="0" borderId="2043">
      <alignment horizontal="right" vertical="center"/>
      <protection locked="0"/>
    </xf>
    <xf numFmtId="232" fontId="35" fillId="0" borderId="2043">
      <alignment horizontal="right" vertical="center"/>
      <protection locked="0"/>
    </xf>
    <xf numFmtId="0" fontId="35" fillId="0" borderId="2043">
      <alignment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233" fontId="35" fillId="0" borderId="2043">
      <alignment horizontal="center" vertical="center"/>
      <protection locked="0"/>
    </xf>
    <xf numFmtId="15" fontId="35" fillId="0" borderId="2043">
      <alignment horizontal="center" vertical="center"/>
      <protection locked="0"/>
    </xf>
    <xf numFmtId="232"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1" fontId="219" fillId="0" borderId="2013" applyBorder="0">
      <protection locked="0"/>
    </xf>
    <xf numFmtId="1" fontId="3" fillId="1" borderId="2036">
      <protection locked="0"/>
    </xf>
    <xf numFmtId="311" fontId="219" fillId="0" borderId="2037" applyBorder="0">
      <protection locked="0"/>
    </xf>
    <xf numFmtId="323" fontId="3" fillId="23" borderId="2014" applyFill="0" applyBorder="0" applyAlignment="0">
      <alignment horizontal="centerContinuous"/>
    </xf>
    <xf numFmtId="0" fontId="148" fillId="0" borderId="2015" applyNumberFormat="0" applyAlignment="0" applyProtection="0">
      <alignment horizontal="left" vertical="center"/>
    </xf>
    <xf numFmtId="323" fontId="3" fillId="23" borderId="2038" applyFill="0" applyBorder="0" applyAlignment="0">
      <alignment horizontal="centerContinuous"/>
    </xf>
    <xf numFmtId="0" fontId="85" fillId="0" borderId="2022"/>
    <xf numFmtId="274" fontId="35" fillId="0" borderId="2021"/>
    <xf numFmtId="240" fontId="26" fillId="0" borderId="2016" applyFill="0"/>
    <xf numFmtId="240" fontId="26" fillId="0" borderId="2040" applyFill="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2" fontId="35" fillId="0" borderId="2054">
      <alignment horizontal="center" vertical="center"/>
      <protection locked="0"/>
    </xf>
    <xf numFmtId="15" fontId="35" fillId="0" borderId="2054">
      <alignment horizontal="center" vertical="center"/>
      <protection locked="0"/>
    </xf>
    <xf numFmtId="233"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44" fontId="85" fillId="0" borderId="2032"/>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0" fontId="85" fillId="0" borderId="2058"/>
    <xf numFmtId="240" fontId="26" fillId="0" borderId="2016" applyFill="0"/>
    <xf numFmtId="274" fontId="35" fillId="0" borderId="2021"/>
    <xf numFmtId="0" fontId="148" fillId="0" borderId="2051" applyNumberFormat="0" applyAlignment="0" applyProtection="0">
      <alignment horizontal="left" vertical="center"/>
    </xf>
    <xf numFmtId="323"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2"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2" fontId="35" fillId="0" borderId="2054">
      <alignment horizontal="right" vertical="center"/>
      <protection locked="0"/>
    </xf>
    <xf numFmtId="237"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244" fontId="85" fillId="0" borderId="2056"/>
    <xf numFmtId="274" fontId="35" fillId="0" borderId="2057"/>
    <xf numFmtId="311"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232" fontId="35" fillId="0" borderId="2054">
      <alignment horizontal="right" vertical="center"/>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311" fontId="219" fillId="0" borderId="2025" applyBorder="0">
      <protection locked="0"/>
    </xf>
    <xf numFmtId="323" fontId="3" fillId="23" borderId="2014" applyFill="0" applyBorder="0" applyAlignment="0">
      <alignment horizontal="centerContinuous"/>
    </xf>
    <xf numFmtId="1" fontId="3" fillId="1" borderId="2024">
      <protection locked="0"/>
    </xf>
    <xf numFmtId="311" fontId="219" fillId="0" borderId="2049" applyBorder="0">
      <protection locked="0"/>
    </xf>
    <xf numFmtId="232"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311" fontId="219" fillId="0" borderId="2013" applyBorder="0">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0" fontId="103" fillId="38" borderId="2031"/>
    <xf numFmtId="1" fontId="3" fillId="1" borderId="2012">
      <protection locked="0"/>
    </xf>
    <xf numFmtId="244" fontId="85" fillId="0" borderId="2032"/>
    <xf numFmtId="0" fontId="85" fillId="0" borderId="2034"/>
    <xf numFmtId="311" fontId="219" fillId="0" borderId="2025" applyBorder="0">
      <protection locked="0"/>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44" fontId="85" fillId="0" borderId="2032"/>
    <xf numFmtId="0" fontId="85" fillId="0" borderId="2034"/>
    <xf numFmtId="236" fontId="35" fillId="0" borderId="2054">
      <alignment horizontal="center" vertical="center"/>
      <protection locked="0"/>
    </xf>
    <xf numFmtId="274" fontId="35" fillId="0" borderId="2057"/>
    <xf numFmtId="235" fontId="35" fillId="0" borderId="2054">
      <alignment horizontal="center" vertical="center"/>
      <protection locked="0"/>
    </xf>
    <xf numFmtId="4" fontId="27" fillId="19" borderId="1914" applyNumberFormat="0" applyProtection="0">
      <alignment horizontal="left" vertical="center" indent="1"/>
    </xf>
    <xf numFmtId="244"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244" fontId="85" fillId="0" borderId="1905"/>
    <xf numFmtId="274" fontId="35" fillId="0" borderId="1930"/>
    <xf numFmtId="0" fontId="85" fillId="0" borderId="1931"/>
    <xf numFmtId="175" fontId="3" fillId="9" borderId="1974" applyNumberFormat="0" applyFont="0" applyBorder="0" applyAlignment="0">
      <alignment horizontal="centerContinuous"/>
    </xf>
    <xf numFmtId="0" fontId="148" fillId="0" borderId="1974">
      <alignment horizontal="left" vertical="center"/>
    </xf>
    <xf numFmtId="237" fontId="35" fillId="0" borderId="2054">
      <alignment horizontal="right" vertical="center"/>
      <protection locked="0"/>
    </xf>
    <xf numFmtId="311" fontId="219" fillId="0" borderId="2013" applyBorder="0">
      <protection locked="0"/>
    </xf>
    <xf numFmtId="1" fontId="3" fillId="1" borderId="1933">
      <protection locked="0"/>
    </xf>
    <xf numFmtId="237"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274" fontId="35" fillId="0" borderId="2033"/>
    <xf numFmtId="240" fontId="26" fillId="0" borderId="2028" applyFill="0"/>
    <xf numFmtId="274" fontId="35" fillId="0" borderId="2021"/>
    <xf numFmtId="0" fontId="85" fillId="0" borderId="2034"/>
    <xf numFmtId="0" fontId="85" fillId="0" borderId="2022"/>
    <xf numFmtId="323" fontId="3" fillId="23" borderId="2026" applyFill="0" applyBorder="0" applyAlignment="0">
      <alignment horizontal="centerContinuous"/>
    </xf>
    <xf numFmtId="175" fontId="3" fillId="9" borderId="1974" applyNumberFormat="0" applyFont="0" applyBorder="0" applyAlignment="0">
      <alignment horizontal="centerContinuous"/>
    </xf>
    <xf numFmtId="236" fontId="35" fillId="0" borderId="2054">
      <alignment horizontal="center" vertical="center"/>
      <protection locked="0"/>
    </xf>
    <xf numFmtId="233" fontId="35" fillId="0" borderId="2054">
      <alignment horizontal="right" vertical="center"/>
      <protection locked="0"/>
    </xf>
    <xf numFmtId="0" fontId="148" fillId="0" borderId="1974">
      <alignment horizontal="left" vertical="center"/>
    </xf>
    <xf numFmtId="233"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4" fontId="35" fillId="0" borderId="2030">
      <alignment horizontal="center" vertical="center"/>
      <protection locked="0"/>
    </xf>
    <xf numFmtId="311" fontId="219" fillId="0" borderId="2013" applyBorder="0">
      <protection locked="0"/>
    </xf>
    <xf numFmtId="236"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1901"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274" fontId="35" fillId="0" borderId="2021"/>
    <xf numFmtId="0" fontId="85" fillId="0" borderId="2022"/>
    <xf numFmtId="0" fontId="148" fillId="0" borderId="2039" applyNumberFormat="0" applyAlignment="0" applyProtection="0">
      <alignment horizontal="left" vertical="center"/>
    </xf>
    <xf numFmtId="311" fontId="219" fillId="0" borderId="2013" applyBorder="0">
      <protection locked="0"/>
    </xf>
    <xf numFmtId="232"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2016"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0" fontId="35" fillId="0" borderId="2054">
      <alignment vertical="center"/>
      <protection locked="0"/>
    </xf>
    <xf numFmtId="233" fontId="35" fillId="0" borderId="2054">
      <alignment horizontal="center" vertical="center"/>
      <protection locked="0"/>
    </xf>
    <xf numFmtId="235" fontId="35" fillId="0" borderId="2054">
      <alignment horizontal="right" vertical="center"/>
      <protection locked="0"/>
    </xf>
    <xf numFmtId="0" fontId="85" fillId="0" borderId="2058"/>
    <xf numFmtId="232" fontId="35" fillId="0" borderId="2054">
      <alignment horizontal="center" vertical="center"/>
      <protection locked="0"/>
    </xf>
    <xf numFmtId="233"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5" fontId="35" fillId="0" borderId="2054">
      <alignment horizontal="right" vertical="center"/>
      <protection locked="0"/>
    </xf>
    <xf numFmtId="244" fontId="85" fillId="0" borderId="2056"/>
    <xf numFmtId="311"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74" fontId="35" fillId="0" borderId="2033"/>
    <xf numFmtId="0" fontId="85" fillId="0" borderId="2034"/>
    <xf numFmtId="311" fontId="219" fillId="0" borderId="2025" applyBorder="0">
      <protection locked="0"/>
    </xf>
    <xf numFmtId="4" fontId="27" fillId="19" borderId="2041" applyNumberFormat="0" applyProtection="0">
      <alignment horizontal="left" vertical="center" indent="1"/>
    </xf>
    <xf numFmtId="311" fontId="219" fillId="0" borderId="2013" applyBorder="0">
      <protection locked="0"/>
    </xf>
    <xf numFmtId="311" fontId="219" fillId="0" borderId="2013" applyBorder="0">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74" fontId="35" fillId="0" borderId="2057"/>
    <xf numFmtId="0" fontId="85" fillId="0" borderId="2058"/>
    <xf numFmtId="0" fontId="148" fillId="0" borderId="2051" applyNumberFormat="0" applyAlignment="0" applyProtection="0">
      <alignment horizontal="left" vertical="center"/>
    </xf>
    <xf numFmtId="323" fontId="3" fillId="23" borderId="2050" applyFill="0" applyBorder="0" applyAlignment="0">
      <alignment horizontal="centerContinuous"/>
    </xf>
    <xf numFmtId="311"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114"/>
    <xf numFmtId="274"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7" fontId="35" fillId="0" borderId="2124">
      <alignment horizontal="right" vertical="center"/>
      <protection locked="0"/>
    </xf>
    <xf numFmtId="0" fontId="35" fillId="0" borderId="212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09" fontId="156" fillId="6" borderId="2062"/>
    <xf numFmtId="233"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6" fontId="35" fillId="0" borderId="2136">
      <alignment horizontal="right" vertical="center"/>
      <protection locked="0"/>
    </xf>
    <xf numFmtId="15" fontId="35" fillId="0" borderId="2136">
      <alignment horizontal="center" vertical="center"/>
      <protection locked="0"/>
    </xf>
    <xf numFmtId="246" fontId="48" fillId="0" borderId="2068"/>
    <xf numFmtId="274" fontId="35" fillId="0" borderId="213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071">
      <alignment horizontal="center" vertical="center"/>
      <protection locked="0"/>
    </xf>
    <xf numFmtId="15" fontId="35" fillId="0" borderId="2071">
      <alignment horizontal="center" vertical="center"/>
      <protection locked="0"/>
    </xf>
    <xf numFmtId="232"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4" fontId="35" fillId="0" borderId="2124">
      <alignment horizontal="right" vertical="center"/>
      <protection locked="0"/>
    </xf>
    <xf numFmtId="235" fontId="35" fillId="0" borderId="2136">
      <alignment horizontal="right" vertical="center"/>
      <protection locked="0"/>
    </xf>
    <xf numFmtId="236"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2" fontId="35" fillId="0" borderId="2136">
      <alignment horizontal="center" vertical="center"/>
      <protection locked="0"/>
    </xf>
    <xf numFmtId="232" fontId="35" fillId="0" borderId="2136">
      <alignment horizontal="center" vertical="center"/>
      <protection locked="0"/>
    </xf>
    <xf numFmtId="0" fontId="85" fillId="0" borderId="2128"/>
    <xf numFmtId="244" fontId="85" fillId="0" borderId="2126"/>
    <xf numFmtId="236" fontId="35" fillId="0" borderId="2124">
      <alignment horizontal="right" vertical="center"/>
      <protection locked="0"/>
    </xf>
    <xf numFmtId="234"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236" fontId="35" fillId="0" borderId="2124">
      <alignment horizontal="center" vertical="center"/>
      <protection locked="0"/>
    </xf>
    <xf numFmtId="235"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37"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4" fontId="85" fillId="0" borderId="2138"/>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237"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311" fontId="219" fillId="0" borderId="2094" applyBorder="0">
      <protection locked="0"/>
    </xf>
    <xf numFmtId="234" fontId="35" fillId="0" borderId="2136">
      <alignment horizontal="center" vertical="center"/>
      <protection locked="0"/>
    </xf>
    <xf numFmtId="233"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1" fontId="219" fillId="0" borderId="2131" applyBorder="0">
      <protection locked="0"/>
    </xf>
    <xf numFmtId="0" fontId="85" fillId="0" borderId="2140"/>
    <xf numFmtId="274" fontId="35" fillId="0" borderId="2139"/>
    <xf numFmtId="235" fontId="35" fillId="0" borderId="2136">
      <alignment horizontal="right" vertical="center"/>
      <protection locked="0"/>
    </xf>
    <xf numFmtId="233"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1" fontId="3" fillId="1" borderId="2118">
      <protection locked="0"/>
    </xf>
    <xf numFmtId="311" fontId="219" fillId="0" borderId="2119" applyBorder="0">
      <protection locked="0"/>
    </xf>
    <xf numFmtId="323"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3" fontId="3" fillId="23" borderId="2120" applyFill="0" applyBorder="0" applyAlignment="0">
      <alignment horizontal="centerContinuous"/>
    </xf>
    <xf numFmtId="0" fontId="148" fillId="0" borderId="2121" applyNumberFormat="0" applyAlignment="0" applyProtection="0">
      <alignment horizontal="left" vertical="center"/>
    </xf>
    <xf numFmtId="323" fontId="3" fillId="23" borderId="2132" applyFill="0" applyBorder="0" applyAlignment="0">
      <alignment horizontal="centerContinuous"/>
    </xf>
    <xf numFmtId="0" fontId="85" fillId="0" borderId="2103"/>
    <xf numFmtId="309" fontId="156" fillId="6" borderId="1987"/>
    <xf numFmtId="10" fontId="3" fillId="57" borderId="1987" applyNumberFormat="0" applyFont="0" applyBorder="0" applyAlignment="0" applyProtection="0">
      <protection locked="0"/>
    </xf>
    <xf numFmtId="0" fontId="85" fillId="0" borderId="2140"/>
    <xf numFmtId="274" fontId="35" fillId="0" borderId="2127"/>
    <xf numFmtId="240" fontId="26" fillId="0" borderId="2122" applyFill="0"/>
    <xf numFmtId="261" fontId="48" fillId="0" borderId="2068"/>
    <xf numFmtId="274" fontId="35" fillId="0" borderId="2102"/>
    <xf numFmtId="240" fontId="26" fillId="0" borderId="2097" applyFill="0"/>
    <xf numFmtId="240" fontId="26" fillId="0" borderId="213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126"/>
    <xf numFmtId="246" fontId="48" fillId="0" borderId="2068"/>
    <xf numFmtId="0" fontId="104" fillId="43" borderId="1987" applyProtection="0"/>
    <xf numFmtId="0" fontId="103" fillId="38" borderId="2125"/>
    <xf numFmtId="49" fontId="100" fillId="41" borderId="1987">
      <alignment horizontal="center"/>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3"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0" fontId="35" fillId="0" borderId="2124">
      <alignment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44" fontId="85" fillId="0" borderId="2101"/>
    <xf numFmtId="0" fontId="103" fillId="38" borderId="2137"/>
    <xf numFmtId="234" fontId="35" fillId="0" borderId="2136">
      <alignment horizontal="righ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0" fontId="103" fillId="38" borderId="2100"/>
    <xf numFmtId="233" fontId="35" fillId="0" borderId="2136">
      <alignment horizontal="center"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3" fontId="35" fillId="0" borderId="2099">
      <alignment horizontal="right" vertical="center"/>
      <protection locked="0"/>
    </xf>
    <xf numFmtId="237" fontId="35" fillId="0" borderId="2099">
      <alignment horizontal="right" vertical="center"/>
      <protection locked="0"/>
    </xf>
    <xf numFmtId="232" fontId="35" fillId="0" borderId="2099">
      <alignment horizontal="right" vertical="center"/>
      <protection locked="0"/>
    </xf>
    <xf numFmtId="0" fontId="35" fillId="0" borderId="2099">
      <alignment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233" fontId="35" fillId="0" borderId="2099">
      <alignment horizontal="center" vertical="center"/>
      <protection locked="0"/>
    </xf>
    <xf numFmtId="15" fontId="35" fillId="0" borderId="2099">
      <alignment horizontal="center" vertical="center"/>
      <protection locked="0"/>
    </xf>
    <xf numFmtId="232"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2" fontId="35" fillId="0" borderId="2136">
      <alignment horizontal="right" vertical="center"/>
      <protection locked="0"/>
    </xf>
    <xf numFmtId="233" fontId="35" fillId="0" borderId="2136">
      <alignment horizontal="right" vertical="center"/>
      <protection locked="0"/>
    </xf>
    <xf numFmtId="235"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3" fontId="79" fillId="10" borderId="2062" applyFont="0" applyAlignment="0" applyProtection="0"/>
    <xf numFmtId="0" fontId="103" fillId="38" borderId="2125"/>
    <xf numFmtId="244" fontId="85" fillId="0" borderId="2138"/>
    <xf numFmtId="244"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4" fontId="85" fillId="0" borderId="211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134" applyFill="0"/>
    <xf numFmtId="240" fontId="26" fillId="0" borderId="212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2"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4" fontId="85" fillId="0" borderId="207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12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066" applyFill="0"/>
    <xf numFmtId="274" fontId="35" fillId="0" borderId="2076"/>
    <xf numFmtId="323"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0" fontId="85" fillId="0" borderId="2078"/>
    <xf numFmtId="235"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4" fontId="85" fillId="0" borderId="2138"/>
    <xf numFmtId="274" fontId="35" fillId="0" borderId="2139"/>
    <xf numFmtId="0" fontId="147" fillId="10" borderId="1987">
      <alignment horizontal="right"/>
    </xf>
    <xf numFmtId="309"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175"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1"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0" fontId="148" fillId="0" borderId="2065" applyNumberFormat="0" applyAlignment="0" applyProtection="0">
      <alignment horizontal="left" vertical="center"/>
    </xf>
    <xf numFmtId="236" fontId="35" fillId="0" borderId="2124">
      <alignment horizontal="center"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37"/>
    <xf numFmtId="0" fontId="103" fillId="38" borderId="2125"/>
    <xf numFmtId="244" fontId="85" fillId="0" borderId="2126"/>
    <xf numFmtId="274" fontId="35" fillId="0" borderId="2127"/>
    <xf numFmtId="185" fontId="47" fillId="57" borderId="1987" applyFont="0" applyFill="0" applyBorder="0" applyAlignment="0" applyProtection="0">
      <protection locked="0"/>
    </xf>
    <xf numFmtId="0" fontId="85" fillId="0" borderId="2128"/>
    <xf numFmtId="311" fontId="219" fillId="0" borderId="2119" applyBorder="0">
      <protection locked="0"/>
    </xf>
    <xf numFmtId="323" fontId="3" fillId="23" borderId="2064" applyFill="0" applyBorder="0" applyAlignment="0">
      <alignment horizontal="centerContinuous"/>
    </xf>
    <xf numFmtId="0" fontId="35" fillId="0" borderId="2136">
      <alignment vertical="center"/>
      <protection locked="0"/>
    </xf>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49" fontId="36" fillId="0" borderId="2082"/>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2" fontId="35" fillId="0" borderId="2112">
      <alignment horizontal="center" vertical="center"/>
      <protection locked="0"/>
    </xf>
    <xf numFmtId="311" fontId="219" fillId="0" borderId="2063" applyBorder="0">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0" fontId="59" fillId="74" borderId="2089">
      <alignment horizontal="left" vertical="center" wrapText="1"/>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1" fontId="3" fillId="1" borderId="2061">
      <protection locked="0"/>
    </xf>
    <xf numFmtId="0" fontId="103" fillId="38" borderId="2113"/>
    <xf numFmtId="311"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0" fontId="103" fillId="38" borderId="2113"/>
    <xf numFmtId="250" fontId="48" fillId="0" borderId="2068"/>
    <xf numFmtId="244" fontId="85" fillId="0" borderId="2114"/>
    <xf numFmtId="274" fontId="35" fillId="0" borderId="2127"/>
    <xf numFmtId="274" fontId="35" fillId="0" borderId="2115"/>
    <xf numFmtId="8" fontId="141" fillId="0" borderId="2077">
      <protection locked="0"/>
    </xf>
    <xf numFmtId="0" fontId="85" fillId="0" borderId="2116"/>
    <xf numFmtId="49" fontId="36" fillId="0" borderId="2082"/>
    <xf numFmtId="311" fontId="219" fillId="0" borderId="2131" applyBorder="0">
      <protection locked="0"/>
    </xf>
    <xf numFmtId="237" fontId="35" fillId="0" borderId="2124">
      <alignment horizontal="right" vertical="center"/>
      <protection locked="0"/>
    </xf>
    <xf numFmtId="175"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115"/>
    <xf numFmtId="49" fontId="36" fillId="0" borderId="2082"/>
    <xf numFmtId="237" fontId="35" fillId="0" borderId="2136">
      <alignment horizontal="right" vertical="center"/>
      <protection locked="0"/>
    </xf>
    <xf numFmtId="0" fontId="35" fillId="0" borderId="2124">
      <alignment vertical="center"/>
      <protection locked="0"/>
    </xf>
    <xf numFmtId="311" fontId="219" fillId="0" borderId="2063" applyBorder="0">
      <protection locked="0"/>
    </xf>
    <xf numFmtId="49" fontId="100" fillId="41" borderId="2062">
      <alignment horizontal="center"/>
    </xf>
    <xf numFmtId="235" fontId="35" fillId="0" borderId="212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136">
      <alignment horizontal="right" vertical="center"/>
      <protection locked="0"/>
    </xf>
    <xf numFmtId="236"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124">
      <alignment horizontal="right" vertical="center"/>
      <protection locked="0"/>
    </xf>
    <xf numFmtId="237" fontId="35" fillId="0" borderId="2124">
      <alignment horizontal="right" vertical="center"/>
      <protection locked="0"/>
    </xf>
    <xf numFmtId="49" fontId="36" fillId="0" borderId="2082"/>
    <xf numFmtId="233"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1" fontId="219" fillId="0" borderId="2063" applyBorder="0">
      <protection locked="0"/>
    </xf>
    <xf numFmtId="0" fontId="59" fillId="74" borderId="2089">
      <alignment horizontal="left" vertical="center" wrapText="1"/>
    </xf>
    <xf numFmtId="274" fontId="35" fillId="0" borderId="2127"/>
    <xf numFmtId="4" fontId="27" fillId="19" borderId="2092" applyNumberFormat="0" applyProtection="0">
      <alignment horizontal="left" vertical="center" indent="1"/>
    </xf>
    <xf numFmtId="274" fontId="35" fillId="0" borderId="2127"/>
    <xf numFmtId="323" fontId="3" fillId="23" borderId="2120" applyFill="0" applyBorder="0" applyAlignment="0">
      <alignment horizontal="centerContinuous"/>
    </xf>
    <xf numFmtId="232"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109" applyFill="0"/>
    <xf numFmtId="246" fontId="48" fillId="0" borderId="2068"/>
    <xf numFmtId="250" fontId="48" fillId="0" borderId="2068"/>
    <xf numFmtId="261" fontId="48" fillId="0" borderId="2068"/>
    <xf numFmtId="234" fontId="35" fillId="0" borderId="2136">
      <alignment horizontal="right" vertical="center"/>
      <protection locked="0"/>
    </xf>
    <xf numFmtId="0" fontId="148" fillId="0" borderId="2065" applyNumberFormat="0" applyAlignment="0" applyProtection="0">
      <alignment horizontal="left" vertical="center"/>
    </xf>
    <xf numFmtId="323" fontId="3" fillId="23" borderId="2064" applyFill="0" applyBorder="0" applyAlignment="0">
      <alignment horizontal="centerContinuous"/>
    </xf>
    <xf numFmtId="233" fontId="35" fillId="0" borderId="2112">
      <alignment horizontal="center" vertical="center"/>
      <protection locked="0"/>
    </xf>
    <xf numFmtId="311" fontId="219" fillId="0" borderId="2119" applyBorder="0">
      <protection locked="0"/>
    </xf>
    <xf numFmtId="233" fontId="35" fillId="0" borderId="2124">
      <alignment horizontal="center" vertical="center"/>
      <protection locked="0"/>
    </xf>
    <xf numFmtId="202" fontId="115" fillId="18" borderId="2069">
      <alignment horizontal="right"/>
      <protection hidden="1"/>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0" fontId="103" fillId="38" borderId="2072"/>
    <xf numFmtId="0" fontId="35" fillId="0" borderId="2136">
      <alignment vertical="center"/>
      <protection locked="0"/>
    </xf>
    <xf numFmtId="244" fontId="85" fillId="0" borderId="2074"/>
    <xf numFmtId="274" fontId="35" fillId="0" borderId="2076"/>
    <xf numFmtId="0" fontId="147" fillId="10" borderId="1987">
      <alignment horizontal="right"/>
    </xf>
    <xf numFmtId="0" fontId="85" fillId="0" borderId="2078"/>
    <xf numFmtId="311"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44" fontId="85" fillId="0" borderId="2101"/>
    <xf numFmtId="274" fontId="35" fillId="0" borderId="2102"/>
    <xf numFmtId="0" fontId="85" fillId="0" borderId="2103"/>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232" fontId="35" fillId="0" borderId="2136">
      <alignment horizontal="center" vertical="center"/>
      <protection locked="0"/>
    </xf>
    <xf numFmtId="235" fontId="35" fillId="0" borderId="2136">
      <alignment horizontal="center" vertical="center"/>
      <protection locked="0"/>
    </xf>
    <xf numFmtId="311" fontId="219" fillId="0" borderId="2094" applyBorder="0">
      <protection locked="0"/>
    </xf>
    <xf numFmtId="0" fontId="103" fillId="38" borderId="2137"/>
    <xf numFmtId="233" fontId="35" fillId="0" borderId="2124">
      <alignment horizontal="right" vertical="center"/>
      <protection locked="0"/>
    </xf>
    <xf numFmtId="235" fontId="35" fillId="0" borderId="2124">
      <alignment horizontal="right" vertical="center"/>
      <protection locked="0"/>
    </xf>
    <xf numFmtId="0" fontId="103" fillId="38" borderId="2125"/>
    <xf numFmtId="236"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4" fontId="35" fillId="0" borderId="2124">
      <alignment horizontal="center" vertical="center"/>
      <protection locked="0"/>
    </xf>
    <xf numFmtId="0" fontId="35" fillId="0" borderId="2124">
      <alignment vertical="center"/>
      <protection locked="0"/>
    </xf>
    <xf numFmtId="244" fontId="85" fillId="0" borderId="2138"/>
    <xf numFmtId="233"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32" fontId="35" fillId="0" borderId="2136">
      <alignment horizontal="right" vertical="center"/>
      <protection locked="0"/>
    </xf>
    <xf numFmtId="274" fontId="35" fillId="0" borderId="2139"/>
    <xf numFmtId="274" fontId="35" fillId="0" borderId="2102"/>
    <xf numFmtId="0" fontId="85" fillId="0" borderId="2103"/>
    <xf numFmtId="0" fontId="148" fillId="0" borderId="2096" applyNumberFormat="0" applyAlignment="0" applyProtection="0">
      <alignment horizontal="left" vertical="center"/>
    </xf>
    <xf numFmtId="323" fontId="3" fillId="23" borderId="2095" applyFill="0" applyBorder="0" applyAlignment="0">
      <alignment horizontal="centerContinuous"/>
    </xf>
    <xf numFmtId="311" fontId="219" fillId="0" borderId="2094" applyBorder="0">
      <protection locked="0"/>
    </xf>
    <xf numFmtId="0" fontId="85" fillId="0" borderId="2140"/>
    <xf numFmtId="0" fontId="95" fillId="0" borderId="2135" applyNumberFormat="0" applyFill="0" applyAlignment="0" applyProtection="0"/>
    <xf numFmtId="237" fontId="35" fillId="0" borderId="2136">
      <alignment horizontal="right" vertical="center"/>
      <protection locked="0"/>
    </xf>
    <xf numFmtId="0" fontId="115" fillId="18" borderId="2069" applyProtection="0">
      <alignment horizontal="right"/>
      <protection locked="0"/>
    </xf>
    <xf numFmtId="311" fontId="219" fillId="0" borderId="2106" applyBorder="0">
      <protection locked="0"/>
    </xf>
    <xf numFmtId="0" fontId="59" fillId="74" borderId="2089">
      <alignment horizontal="left" vertical="center" wrapText="1"/>
    </xf>
    <xf numFmtId="244" fontId="85" fillId="0" borderId="2126"/>
    <xf numFmtId="234"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0" fontId="26" fillId="0" borderId="2109" applyFill="0"/>
    <xf numFmtId="274" fontId="35" fillId="0" borderId="2115"/>
    <xf numFmtId="0" fontId="85" fillId="0" borderId="2116"/>
    <xf numFmtId="0" fontId="148" fillId="0" borderId="2108" applyNumberFormat="0" applyAlignment="0" applyProtection="0">
      <alignment horizontal="left" vertical="center"/>
    </xf>
    <xf numFmtId="323" fontId="3" fillId="23" borderId="2107" applyFill="0" applyBorder="0" applyAlignment="0">
      <alignment horizontal="centerContinuous"/>
    </xf>
    <xf numFmtId="311" fontId="219" fillId="0" borderId="2106" applyBorder="0">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4" fontId="85" fillId="0" borderId="2126"/>
    <xf numFmtId="274" fontId="35" fillId="0" borderId="2127"/>
    <xf numFmtId="0" fontId="85" fillId="0" borderId="2128"/>
    <xf numFmtId="0" fontId="148" fillId="0" borderId="2133" applyNumberFormat="0" applyAlignment="0" applyProtection="0">
      <alignment horizontal="left" vertical="center"/>
    </xf>
    <xf numFmtId="311" fontId="219" fillId="0" borderId="2131" applyBorder="0">
      <protection locked="0"/>
    </xf>
    <xf numFmtId="4" fontId="27" fillId="19" borderId="2141" applyNumberFormat="0" applyProtection="0">
      <alignment horizontal="left" vertical="center" indent="1"/>
    </xf>
    <xf numFmtId="311" fontId="219" fillId="0" borderId="2119" applyBorder="0">
      <protection locked="0"/>
    </xf>
    <xf numFmtId="274" fontId="35" fillId="0" borderId="2139"/>
    <xf numFmtId="232"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0" fontId="26" fillId="0" borderId="2122" applyFill="0"/>
    <xf numFmtId="274" fontId="35" fillId="0" borderId="2127"/>
    <xf numFmtId="0" fontId="85" fillId="0" borderId="2128"/>
    <xf numFmtId="0" fontId="148" fillId="0" borderId="2121" applyNumberFormat="0" applyAlignment="0" applyProtection="0">
      <alignment horizontal="left" vertical="center"/>
    </xf>
    <xf numFmtId="323" fontId="3" fillId="23" borderId="2120" applyFill="0" applyBorder="0" applyAlignment="0">
      <alignment horizontal="centerContinuous"/>
    </xf>
    <xf numFmtId="311"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1"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74" fontId="35" fillId="0" borderId="2127"/>
    <xf numFmtId="0" fontId="85" fillId="0" borderId="2128"/>
    <xf numFmtId="10" fontId="3" fillId="64" borderId="1987" applyNumberFormat="0" applyBorder="0" applyAlignment="0" applyProtection="0"/>
    <xf numFmtId="311" fontId="219" fillId="0" borderId="2119" applyBorder="0">
      <protection locked="0"/>
    </xf>
    <xf numFmtId="274" fontId="35" fillId="0" borderId="2139"/>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0" fontId="26" fillId="0" borderId="2134" applyFill="0"/>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236" fontId="35" fillId="0" borderId="2760">
      <alignment horizontal="center" vertical="center"/>
      <protection locked="0"/>
    </xf>
    <xf numFmtId="0" fontId="35" fillId="0" borderId="2760">
      <alignment vertical="center"/>
      <protection locked="0"/>
    </xf>
    <xf numFmtId="8" fontId="141" fillId="0" borderId="2077">
      <protection locked="0"/>
    </xf>
    <xf numFmtId="235" fontId="35" fillId="0" borderId="2507">
      <alignment horizontal="right" vertical="center"/>
      <protection locked="0"/>
    </xf>
    <xf numFmtId="15" fontId="35" fillId="0" borderId="2436">
      <alignment horizontal="center" vertical="center"/>
      <protection locked="0"/>
    </xf>
    <xf numFmtId="323"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4" fontId="35" fillId="0" borderId="2691"/>
    <xf numFmtId="244" fontId="85" fillId="0" borderId="2690"/>
    <xf numFmtId="233" fontId="35" fillId="0" borderId="2760">
      <alignment horizontal="center" vertical="center"/>
      <protection locked="0"/>
    </xf>
    <xf numFmtId="0" fontId="103" fillId="38" borderId="2689"/>
    <xf numFmtId="236" fontId="35" fillId="0" borderId="2688">
      <alignment horizontal="right" vertical="center"/>
      <protection locked="0"/>
    </xf>
    <xf numFmtId="237"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5" fontId="35" fillId="0" borderId="2760">
      <alignment horizontal="center" vertical="center"/>
      <protection locked="0"/>
    </xf>
    <xf numFmtId="234" fontId="35" fillId="0" borderId="2796">
      <alignment horizontal="right" vertical="center"/>
      <protection locked="0"/>
    </xf>
    <xf numFmtId="274" fontId="35" fillId="0" borderId="2763"/>
    <xf numFmtId="0" fontId="103" fillId="38" borderId="2761"/>
    <xf numFmtId="274" fontId="35" fillId="0" borderId="2799"/>
    <xf numFmtId="4" fontId="27" fillId="19" borderId="2776" applyNumberFormat="0" applyProtection="0">
      <alignment horizontal="left" vertical="center" indent="1"/>
    </xf>
    <xf numFmtId="0" fontId="35" fillId="0" borderId="2062" applyFill="0">
      <alignment horizontal="center" vertical="center"/>
    </xf>
    <xf numFmtId="332" fontId="35" fillId="0" borderId="2062" applyFill="0">
      <alignment horizontal="center" vertical="center"/>
    </xf>
    <xf numFmtId="235" fontId="35" fillId="0" borderId="2688">
      <alignment horizontal="right" vertical="center"/>
      <protection locked="0"/>
    </xf>
    <xf numFmtId="232" fontId="35" fillId="0" borderId="2688">
      <alignment horizontal="right" vertical="center"/>
      <protection locked="0"/>
    </xf>
    <xf numFmtId="274" fontId="35" fillId="0" borderId="2763"/>
    <xf numFmtId="15" fontId="35" fillId="0" borderId="2760">
      <alignment horizontal="center" vertical="center"/>
      <protection locked="0"/>
    </xf>
    <xf numFmtId="235" fontId="35" fillId="0" borderId="2760">
      <alignment horizontal="right" vertical="center"/>
      <protection locked="0"/>
    </xf>
    <xf numFmtId="232" fontId="35" fillId="0" borderId="2760">
      <alignment horizontal="center" vertical="center"/>
      <protection locked="0"/>
    </xf>
    <xf numFmtId="323" fontId="3" fillId="23" borderId="2684" applyFill="0" applyBorder="0" applyAlignment="0">
      <alignment horizontal="centerContinuous"/>
    </xf>
    <xf numFmtId="234" fontId="35" fillId="0" borderId="2760">
      <alignment horizontal="right" vertical="center"/>
      <protection locked="0"/>
    </xf>
    <xf numFmtId="236" fontId="35" fillId="0" borderId="2460">
      <alignment horizontal="center" vertical="center"/>
      <protection locked="0"/>
    </xf>
    <xf numFmtId="311" fontId="219" fillId="0" borderId="2777" applyBorder="0">
      <protection locked="0"/>
    </xf>
    <xf numFmtId="0" fontId="95" fillId="0" borderId="2759"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3" fontId="35" fillId="0" borderId="2760">
      <alignment horizontal="center" vertical="center"/>
      <protection locked="0"/>
    </xf>
    <xf numFmtId="236" fontId="35" fillId="0" borderId="2545">
      <alignment horizontal="center" vertical="center"/>
      <protection locked="0"/>
    </xf>
    <xf numFmtId="233" fontId="35" fillId="0" borderId="2784">
      <alignment horizontal="center" vertical="center"/>
      <protection locked="0"/>
    </xf>
    <xf numFmtId="311" fontId="219" fillId="0" borderId="2791" applyBorder="0">
      <protection locked="0"/>
    </xf>
    <xf numFmtId="0" fontId="148" fillId="0" borderId="2685" applyNumberFormat="0" applyAlignment="0" applyProtection="0">
      <alignment horizontal="left" vertical="center"/>
    </xf>
    <xf numFmtId="244" fontId="85" fillId="0" borderId="2798"/>
    <xf numFmtId="172" fontId="55" fillId="9" borderId="2062">
      <alignment horizontal="right"/>
      <protection locked="0"/>
    </xf>
    <xf numFmtId="15" fontId="35" fillId="0" borderId="2507">
      <alignment horizontal="center" vertical="center"/>
      <protection locked="0"/>
    </xf>
    <xf numFmtId="233" fontId="35" fillId="0" borderId="2496">
      <alignment horizontal="center" vertical="center"/>
      <protection locked="0"/>
    </xf>
    <xf numFmtId="0" fontId="95" fillId="0" borderId="2423" applyNumberFormat="0" applyFill="0" applyAlignment="0" applyProtection="0"/>
    <xf numFmtId="235" fontId="35" fillId="0" borderId="2424">
      <alignment horizontal="center" vertical="center"/>
      <protection locked="0"/>
    </xf>
    <xf numFmtId="4" fontId="27" fillId="19" borderId="2177" applyNumberFormat="0" applyProtection="0">
      <alignment horizontal="left" vertical="center" indent="1"/>
    </xf>
    <xf numFmtId="236"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5" fontId="35" fillId="0" borderId="2412">
      <alignment horizontal="center" vertical="center"/>
      <protection locked="0"/>
    </xf>
    <xf numFmtId="233" fontId="35" fillId="0" borderId="2412">
      <alignment horizontal="center" vertical="center"/>
      <protection locked="0"/>
    </xf>
    <xf numFmtId="15" fontId="35" fillId="0" borderId="2412">
      <alignment horizontal="center" vertical="center"/>
      <protection locked="0"/>
    </xf>
    <xf numFmtId="232"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3"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09" fontId="156" fillId="6" borderId="1987"/>
    <xf numFmtId="10" fontId="3" fillId="57" borderId="1987" applyNumberFormat="0" applyFont="0" applyBorder="0" applyAlignment="0" applyProtection="0">
      <protection locked="0"/>
    </xf>
    <xf numFmtId="240" fontId="26" fillId="0" borderId="2410" applyFill="0"/>
    <xf numFmtId="0" fontId="104" fillId="43" borderId="1987" applyProtection="0"/>
    <xf numFmtId="49" fontId="100" fillId="41" borderId="1987">
      <alignment horizontal="center"/>
    </xf>
    <xf numFmtId="185" fontId="47" fillId="57" borderId="2062" applyFont="0" applyFill="0" applyBorder="0" applyAlignment="0" applyProtection="0">
      <protection locked="0"/>
    </xf>
    <xf numFmtId="175" fontId="46" fillId="0" borderId="2062"/>
    <xf numFmtId="49" fontId="100" fillId="47" borderId="2062">
      <alignment horizontal="center"/>
    </xf>
    <xf numFmtId="175" fontId="46" fillId="0" borderId="1987"/>
    <xf numFmtId="175"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2"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1"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5"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1" fontId="219" fillId="0" borderId="2407" applyBorder="0">
      <protection locked="0"/>
    </xf>
    <xf numFmtId="0" fontId="110" fillId="43" borderId="2062" applyNumberFormat="0" applyFont="0" applyAlignment="0" applyProtection="0"/>
    <xf numFmtId="232" fontId="35" fillId="0" borderId="2760">
      <alignment horizontal="center" vertical="center"/>
      <protection locked="0"/>
    </xf>
    <xf numFmtId="175" fontId="43" fillId="0" borderId="2062" applyBorder="0"/>
    <xf numFmtId="49" fontId="253" fillId="47" borderId="2062">
      <alignment horizontal="center"/>
    </xf>
    <xf numFmtId="1" fontId="3" fillId="1" borderId="2790">
      <protection locked="0"/>
    </xf>
    <xf numFmtId="311" fontId="219" fillId="0" borderId="2923" applyBorder="0">
      <protection locked="0"/>
    </xf>
    <xf numFmtId="0" fontId="85" fillId="0" borderId="2741"/>
    <xf numFmtId="274" fontId="35" fillId="0" borderId="2740"/>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3" fontId="35" fillId="0" borderId="2737">
      <alignment horizontal="right" vertical="center"/>
      <protection locked="0"/>
    </xf>
    <xf numFmtId="237" fontId="35" fillId="0" borderId="2737">
      <alignment horizontal="right" vertical="center"/>
      <protection locked="0"/>
    </xf>
    <xf numFmtId="232" fontId="35" fillId="0" borderId="2737">
      <alignment horizontal="right" vertical="center"/>
      <protection locked="0"/>
    </xf>
    <xf numFmtId="0" fontId="35" fillId="0" borderId="2737">
      <alignment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233" fontId="35" fillId="0" borderId="2737">
      <alignment horizontal="center" vertical="center"/>
      <protection locked="0"/>
    </xf>
    <xf numFmtId="15" fontId="35" fillId="0" borderId="2737">
      <alignment horizontal="center" vertical="center"/>
      <protection locked="0"/>
    </xf>
    <xf numFmtId="232" fontId="35" fillId="0" borderId="2737">
      <alignment horizontal="center" vertical="center"/>
      <protection locked="0"/>
    </xf>
    <xf numFmtId="1" fontId="3" fillId="1" borderId="2406">
      <protection locked="0"/>
    </xf>
    <xf numFmtId="311" fontId="219" fillId="0" borderId="2407" applyBorder="0">
      <protection locked="0"/>
    </xf>
    <xf numFmtId="323" fontId="3" fillId="23" borderId="2924" applyFill="0" applyBorder="0" applyAlignment="0">
      <alignment horizontal="centerContinuous"/>
    </xf>
    <xf numFmtId="323"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0" fontId="26" fillId="0" borderId="2926" applyFill="0"/>
    <xf numFmtId="261" fontId="48" fillId="0" borderId="2068"/>
    <xf numFmtId="250" fontId="48" fillId="0" borderId="2068"/>
    <xf numFmtId="240" fontId="26" fillId="0" borderId="2410" applyFill="0"/>
    <xf numFmtId="261" fontId="48" fillId="0" borderId="2068"/>
    <xf numFmtId="250" fontId="48" fillId="0" borderId="2068"/>
    <xf numFmtId="246"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1" fontId="109" fillId="9" borderId="2073"/>
    <xf numFmtId="244" fontId="85" fillId="0" borderId="2666"/>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40" fontId="26" fillId="0" borderId="2662" applyFill="0"/>
    <xf numFmtId="274"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5" fontId="3" fillId="9" borderId="2110" applyNumberFormat="0" applyFont="0" applyBorder="0" applyAlignment="0">
      <alignment horizontal="centerContinuous"/>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0" fontId="26" fillId="0" borderId="2146" applyFill="0"/>
    <xf numFmtId="274" fontId="35" fillId="0" borderId="2151"/>
    <xf numFmtId="4" fontId="27" fillId="19" borderId="2543" applyNumberFormat="0" applyProtection="0">
      <alignment horizontal="left" vertical="center" indent="1"/>
    </xf>
    <xf numFmtId="235" fontId="35" fillId="0" borderId="2545">
      <alignment horizontal="right" vertical="center"/>
      <protection locked="0"/>
    </xf>
    <xf numFmtId="236" fontId="35" fillId="0" borderId="2545">
      <alignment horizontal="right" vertical="center"/>
      <protection locked="0"/>
    </xf>
    <xf numFmtId="244" fontId="85" fillId="0" borderId="2547"/>
    <xf numFmtId="274" fontId="35" fillId="0" borderId="2548"/>
    <xf numFmtId="0" fontId="85" fillId="0" borderId="2549"/>
    <xf numFmtId="175" fontId="3" fillId="9" borderId="2110" applyNumberFormat="0" applyFont="0" applyBorder="0" applyAlignment="0">
      <alignment horizontal="centerContinuous"/>
    </xf>
    <xf numFmtId="311"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3" fillId="9" borderId="2110" applyNumberFormat="0" applyFont="0" applyBorder="0" applyAlignment="0">
      <alignment horizontal="centerContinuous"/>
    </xf>
    <xf numFmtId="175"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1"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0" fontId="26" fillId="0" borderId="2662" applyFill="0"/>
    <xf numFmtId="185" fontId="47" fillId="57" borderId="1987" applyFont="0" applyFill="0" applyBorder="0" applyAlignment="0" applyProtection="0">
      <protection locked="0"/>
    </xf>
    <xf numFmtId="0" fontId="148" fillId="0" borderId="2661" applyNumberFormat="0" applyAlignment="0" applyProtection="0">
      <alignment horizontal="left" vertical="center"/>
    </xf>
    <xf numFmtId="323" fontId="3" fillId="23" borderId="2660" applyFill="0" applyBorder="0" applyAlignment="0">
      <alignment horizontal="centerContinuous"/>
    </xf>
    <xf numFmtId="0" fontId="35" fillId="0" borderId="2676">
      <alignment vertical="center"/>
      <protection locked="0"/>
    </xf>
    <xf numFmtId="233"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2" fontId="35" fillId="0" borderId="2676">
      <alignment horizontal="center" vertical="center"/>
      <protection locked="0"/>
    </xf>
    <xf numFmtId="235" fontId="35" fillId="0" borderId="2676">
      <alignment horizontal="center" vertical="center"/>
      <protection locked="0"/>
    </xf>
    <xf numFmtId="236" fontId="35" fillId="0" borderId="2724">
      <alignment horizontal="center" vertical="center"/>
      <protection locked="0"/>
    </xf>
    <xf numFmtId="0" fontId="103" fillId="38" borderId="2749"/>
    <xf numFmtId="235" fontId="35" fillId="0" borderId="2771">
      <alignment horizontal="right" vertical="center"/>
      <protection locked="0"/>
    </xf>
    <xf numFmtId="15" fontId="35" fillId="0" borderId="2700">
      <alignment horizontal="center" vertical="center"/>
      <protection locked="0"/>
    </xf>
    <xf numFmtId="236" fontId="35" fillId="0" borderId="2760">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233" fontId="35" fillId="0" borderId="2760">
      <alignment horizontal="center" vertical="center"/>
      <protection locked="0"/>
    </xf>
    <xf numFmtId="15" fontId="35" fillId="0" borderId="2771">
      <alignment horizontal="center" vertical="center"/>
      <protection locked="0"/>
    </xf>
    <xf numFmtId="236" fontId="35" fillId="0" borderId="2796">
      <alignment horizontal="center" vertical="center"/>
      <protection locked="0"/>
    </xf>
    <xf numFmtId="274" fontId="35" fillId="0" borderId="2691"/>
    <xf numFmtId="235" fontId="35" fillId="0" borderId="2712">
      <alignment horizontal="right" vertical="center"/>
      <protection locked="0"/>
    </xf>
    <xf numFmtId="236" fontId="35" fillId="0" borderId="2748">
      <alignment horizontal="right" vertical="center"/>
      <protection locked="0"/>
    </xf>
    <xf numFmtId="0" fontId="85" fillId="0" borderId="2680"/>
    <xf numFmtId="232"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4" fontId="35" fillId="0" borderId="2676">
      <alignment horizontal="center" vertical="center"/>
      <protection locked="0"/>
    </xf>
    <xf numFmtId="236" fontId="35" fillId="0" borderId="2676">
      <alignment horizontal="center" vertical="center"/>
      <protection locked="0"/>
    </xf>
    <xf numFmtId="0" fontId="110" fillId="43" borderId="1987" applyNumberFormat="0" applyFont="0" applyAlignment="0" applyProtection="0"/>
    <xf numFmtId="323" fontId="3" fillId="23" borderId="2708" applyFill="0" applyBorder="0" applyAlignment="0">
      <alignment horizontal="centerContinuous"/>
    </xf>
    <xf numFmtId="0" fontId="148" fillId="0" borderId="2768" applyNumberFormat="0" applyAlignment="0" applyProtection="0">
      <alignment horizontal="left" vertical="center"/>
    </xf>
    <xf numFmtId="232" fontId="35" fillId="0" borderId="2712">
      <alignment horizontal="center" vertical="center"/>
      <protection locked="0"/>
    </xf>
    <xf numFmtId="0" fontId="35" fillId="0" borderId="2796">
      <alignment vertical="center"/>
      <protection locked="0"/>
    </xf>
    <xf numFmtId="49" fontId="36" fillId="0" borderId="2082"/>
    <xf numFmtId="270" fontId="115" fillId="46" borderId="2069">
      <protection hidden="1"/>
    </xf>
    <xf numFmtId="15" fontId="35" fillId="0" borderId="2760">
      <alignment horizontal="center" vertical="center"/>
      <protection locked="0"/>
    </xf>
    <xf numFmtId="0" fontId="103" fillId="38" borderId="2772"/>
    <xf numFmtId="0" fontId="85" fillId="0" borderId="2741"/>
    <xf numFmtId="233" fontId="35" fillId="0" borderId="2700">
      <alignment horizontal="center" vertical="center"/>
      <protection locked="0"/>
    </xf>
    <xf numFmtId="0" fontId="148" fillId="0" borderId="2145" applyNumberFormat="0" applyAlignment="0" applyProtection="0">
      <alignment horizontal="left" vertical="center"/>
    </xf>
    <xf numFmtId="244" fontId="85" fillId="0" borderId="2762"/>
    <xf numFmtId="0" fontId="110" fillId="43" borderId="1987" applyNumberFormat="0" applyFont="0" applyAlignment="0" applyProtection="0"/>
    <xf numFmtId="237" fontId="35" fillId="0" borderId="2724">
      <alignment horizontal="right" vertical="center"/>
      <protection locked="0"/>
    </xf>
    <xf numFmtId="323" fontId="3" fillId="23" borderId="2792" applyFill="0" applyBorder="0" applyAlignment="0">
      <alignment horizontal="centerContinuous"/>
    </xf>
    <xf numFmtId="9" fontId="36" fillId="71" borderId="2062" applyProtection="0">
      <alignment horizontal="right"/>
      <protection locked="0"/>
    </xf>
    <xf numFmtId="311" fontId="219" fillId="0" borderId="2755" applyBorder="0">
      <protection locked="0"/>
    </xf>
    <xf numFmtId="235" fontId="35" fillId="0" borderId="2737">
      <alignment horizontal="center" vertical="center"/>
      <protection locked="0"/>
    </xf>
    <xf numFmtId="235" fontId="35" fillId="0" borderId="2724">
      <alignment horizontal="right" vertical="center"/>
      <protection locked="0"/>
    </xf>
    <xf numFmtId="274" fontId="35" fillId="0" borderId="2763"/>
    <xf numFmtId="311" fontId="219" fillId="0" borderId="2707" applyBorder="0">
      <protection locked="0"/>
    </xf>
    <xf numFmtId="4" fontId="27" fillId="19" borderId="2765" applyNumberFormat="0" applyProtection="0">
      <alignment horizontal="left" vertical="center" indent="1"/>
    </xf>
    <xf numFmtId="235" fontId="35" fillId="0" borderId="2760">
      <alignment horizontal="center" vertical="center"/>
      <protection locked="0"/>
    </xf>
    <xf numFmtId="236" fontId="35" fillId="0" borderId="2796">
      <alignment horizontal="center" vertical="center"/>
      <protection locked="0"/>
    </xf>
    <xf numFmtId="234" fontId="35" fillId="0" borderId="2760">
      <alignment horizontal="right" vertical="center"/>
      <protection locked="0"/>
    </xf>
    <xf numFmtId="234" fontId="35" fillId="0" borderId="2760">
      <alignment horizontal="center" vertical="center"/>
      <protection locked="0"/>
    </xf>
    <xf numFmtId="0" fontId="85" fillId="0" borderId="2668"/>
    <xf numFmtId="235" fontId="35" fillId="0" borderId="2760">
      <alignment horizontal="right" vertical="center"/>
      <protection locked="0"/>
    </xf>
    <xf numFmtId="311" fontId="219" fillId="0" borderId="2755" applyBorder="0">
      <protection locked="0"/>
    </xf>
    <xf numFmtId="274" fontId="35" fillId="0" borderId="2667"/>
    <xf numFmtId="0" fontId="103" fillId="38" borderId="2665"/>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323" fontId="3" fillId="23" borderId="2144" applyFill="0" applyBorder="0" applyAlignment="0">
      <alignment horizontal="centerContinuous"/>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6" fontId="35" fillId="0" borderId="2760">
      <alignment horizontal="center" vertical="center"/>
      <protection locked="0"/>
    </xf>
    <xf numFmtId="0" fontId="103" fillId="38" borderId="2772"/>
    <xf numFmtId="311" fontId="219" fillId="0" borderId="2659" applyBorder="0">
      <protection locked="0"/>
    </xf>
    <xf numFmtId="0" fontId="63" fillId="0" borderId="1987">
      <alignment horizontal="centerContinuous"/>
    </xf>
    <xf numFmtId="234" fontId="35" fillId="0" borderId="2737">
      <alignment horizontal="center" vertical="center"/>
      <protection locked="0"/>
    </xf>
    <xf numFmtId="236" fontId="35" fillId="0" borderId="2760">
      <alignment horizontal="right" vertical="center"/>
      <protection locked="0"/>
    </xf>
    <xf numFmtId="234" fontId="35" fillId="0" borderId="2760">
      <alignment horizontal="center" vertical="center"/>
      <protection locked="0"/>
    </xf>
    <xf numFmtId="274" fontId="35" fillId="0" borderId="2667"/>
    <xf numFmtId="244" fontId="85" fillId="0" borderId="2666"/>
    <xf numFmtId="0" fontId="103" fillId="38" borderId="2665"/>
    <xf numFmtId="233" fontId="35" fillId="0" borderId="2712">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6" fontId="35" fillId="0" borderId="2784">
      <alignment horizontal="center" vertical="center"/>
      <protection locked="0"/>
    </xf>
    <xf numFmtId="0" fontId="85" fillId="0" borderId="2716"/>
    <xf numFmtId="233" fontId="35" fillId="0" borderId="2771">
      <alignment horizontal="right" vertical="center"/>
      <protection locked="0"/>
    </xf>
    <xf numFmtId="234" fontId="35" fillId="0" borderId="2724">
      <alignment horizontal="center" vertical="center"/>
      <protection locked="0"/>
    </xf>
    <xf numFmtId="232" fontId="35" fillId="0" borderId="2784">
      <alignment horizontal="center" vertical="center"/>
      <protection locked="0"/>
    </xf>
    <xf numFmtId="0" fontId="103" fillId="38" borderId="2772"/>
    <xf numFmtId="0" fontId="85" fillId="0" borderId="2752"/>
    <xf numFmtId="274"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4" fontId="35" fillId="0" borderId="2691"/>
    <xf numFmtId="232"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1" fontId="115" fillId="18" borderId="2069">
      <alignment horizontal="right"/>
    </xf>
    <xf numFmtId="244" fontId="85" fillId="0" borderId="2762"/>
    <xf numFmtId="232" fontId="35" fillId="0" borderId="2712">
      <alignment horizontal="right" vertical="center"/>
      <protection locked="0"/>
    </xf>
    <xf numFmtId="49" fontId="100" fillId="41" borderId="1987">
      <alignment horizontal="center"/>
    </xf>
    <xf numFmtId="233" fontId="35" fillId="0" borderId="2796">
      <alignment horizontal="right" vertical="center"/>
      <protection locked="0"/>
    </xf>
    <xf numFmtId="15" fontId="35" fillId="0" borderId="2760">
      <alignment horizontal="center" vertical="center"/>
      <protection locked="0"/>
    </xf>
    <xf numFmtId="236" fontId="35" fillId="0" borderId="2771">
      <alignment horizontal="right" vertical="center"/>
      <protection locked="0"/>
    </xf>
    <xf numFmtId="235" fontId="35" fillId="0" borderId="2688">
      <alignment horizontal="right" vertical="center"/>
      <protection locked="0"/>
    </xf>
    <xf numFmtId="232" fontId="35" fillId="0" borderId="2688">
      <alignment horizontal="right" vertical="center"/>
      <protection locked="0"/>
    </xf>
    <xf numFmtId="234"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6" fontId="35" fillId="0" borderId="2796">
      <alignment horizontal="right" vertical="center"/>
      <protection locked="0"/>
    </xf>
    <xf numFmtId="274"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4" fontId="85" fillId="0" borderId="2690"/>
    <xf numFmtId="232" fontId="35" fillId="0" borderId="2760">
      <alignment horizontal="center" vertical="center"/>
      <protection locked="0"/>
    </xf>
    <xf numFmtId="234" fontId="35" fillId="0" borderId="2688">
      <alignment horizontal="right" vertical="center"/>
      <protection locked="0"/>
    </xf>
    <xf numFmtId="4" fontId="27" fillId="19" borderId="2765" applyNumberFormat="0" applyProtection="0">
      <alignment horizontal="left" vertical="center" indent="1"/>
    </xf>
    <xf numFmtId="237" fontId="35" fillId="0" borderId="2771">
      <alignment horizontal="right" vertical="center"/>
      <protection locked="0"/>
    </xf>
    <xf numFmtId="0" fontId="91" fillId="0" borderId="2069" applyNumberFormat="0" applyFill="0" applyBorder="0" applyAlignment="0" applyProtection="0"/>
    <xf numFmtId="232"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5" fontId="46" fillId="0" borderId="2062"/>
    <xf numFmtId="0" fontId="35" fillId="0" borderId="2062" applyFill="0">
      <alignment horizontal="center" vertical="center"/>
    </xf>
    <xf numFmtId="274" fontId="35" fillId="0" borderId="2799"/>
    <xf numFmtId="49" fontId="100" fillId="41" borderId="2062">
      <alignment horizontal="center"/>
    </xf>
    <xf numFmtId="0" fontId="103" fillId="38" borderId="2713"/>
    <xf numFmtId="0" fontId="103" fillId="38" borderId="2689"/>
    <xf numFmtId="236" fontId="35" fillId="0" borderId="2688">
      <alignment horizontal="right" vertical="center"/>
      <protection locked="0"/>
    </xf>
    <xf numFmtId="9" fontId="36" fillId="71" borderId="1987" applyProtection="0">
      <alignment horizontal="right"/>
      <protection locked="0"/>
    </xf>
    <xf numFmtId="311" fontId="219" fillId="0" borderId="2143" applyBorder="0">
      <protection locked="0"/>
    </xf>
    <xf numFmtId="233" fontId="35" fillId="0" borderId="2688">
      <alignment horizontal="right" vertical="center"/>
      <protection locked="0"/>
    </xf>
    <xf numFmtId="237" fontId="35" fillId="0" borderId="2688">
      <alignment horizontal="right" vertical="center"/>
      <protection locked="0"/>
    </xf>
    <xf numFmtId="232" fontId="35" fillId="0" borderId="2688">
      <alignment horizontal="right" vertical="center"/>
      <protection locked="0"/>
    </xf>
    <xf numFmtId="236" fontId="35" fillId="0" borderId="2688">
      <alignment horizontal="center" vertical="center"/>
      <protection locked="0"/>
    </xf>
    <xf numFmtId="235" fontId="35" fillId="0" borderId="2688">
      <alignment horizontal="center" vertical="center"/>
      <protection locked="0"/>
    </xf>
    <xf numFmtId="233"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311" fontId="219" fillId="0" borderId="2683" applyBorder="0">
      <protection locked="0"/>
    </xf>
    <xf numFmtId="233" fontId="35" fillId="0" borderId="2737">
      <alignment horizontal="right" vertical="center"/>
      <protection locked="0"/>
    </xf>
    <xf numFmtId="311" fontId="219" fillId="0" borderId="2683" applyBorder="0">
      <protection locked="0"/>
    </xf>
    <xf numFmtId="1" fontId="3" fillId="1" borderId="2142">
      <protection locked="0"/>
    </xf>
    <xf numFmtId="232" fontId="35" fillId="0" borderId="2771">
      <alignment horizontal="right" vertical="center"/>
      <protection locked="0"/>
    </xf>
    <xf numFmtId="0" fontId="59" fillId="74" borderId="2089">
      <alignment horizontal="left" vertical="center" wrapText="1"/>
    </xf>
    <xf numFmtId="323" fontId="3" fillId="23" borderId="2756" applyFill="0" applyBorder="0" applyAlignment="0">
      <alignment horizontal="centerContinuous"/>
    </xf>
    <xf numFmtId="233" fontId="35" fillId="0" borderId="2809">
      <alignment horizontal="right" vertical="center"/>
      <protection locked="0"/>
    </xf>
    <xf numFmtId="323" fontId="3" fillId="23" borderId="2767" applyFill="0" applyBorder="0" applyAlignment="0">
      <alignment horizontal="centerContinuous"/>
    </xf>
    <xf numFmtId="232" fontId="35" fillId="0" borderId="2760">
      <alignment horizontal="center" vertical="center"/>
      <protection locked="0"/>
    </xf>
    <xf numFmtId="232"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2" fontId="35" fillId="0" borderId="2724">
      <alignment horizontal="center" vertical="center"/>
      <protection locked="0"/>
    </xf>
    <xf numFmtId="0" fontId="115" fillId="18" borderId="2069" applyProtection="0">
      <alignment horizontal="right"/>
      <protection locked="0"/>
    </xf>
    <xf numFmtId="323" fontId="3" fillId="23" borderId="2660" applyFill="0" applyBorder="0" applyAlignment="0">
      <alignment horizontal="centerContinuous"/>
    </xf>
    <xf numFmtId="232" fontId="35" fillId="0" borderId="2760">
      <alignment horizontal="center" vertical="center"/>
      <protection locked="0"/>
    </xf>
    <xf numFmtId="233" fontId="35" fillId="0" borderId="2760">
      <alignment horizontal="right" vertical="center"/>
      <protection locked="0"/>
    </xf>
    <xf numFmtId="240" fontId="26" fillId="0" borderId="2769" applyFill="0"/>
    <xf numFmtId="233" fontId="35" fillId="0" borderId="2688">
      <alignment horizontal="right" vertical="center"/>
      <protection locked="0"/>
    </xf>
    <xf numFmtId="237" fontId="35" fillId="0" borderId="2688">
      <alignment horizontal="right"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0" fontId="103" fillId="38" borderId="2797"/>
    <xf numFmtId="236" fontId="35" fillId="0" borderId="2771">
      <alignment horizontal="center" vertical="center"/>
      <protection locked="0"/>
    </xf>
    <xf numFmtId="1" fontId="3" fillId="1" borderId="2802">
      <protection locked="0"/>
    </xf>
    <xf numFmtId="237" fontId="35" fillId="0" borderId="2760">
      <alignment horizontal="right" vertical="center"/>
      <protection locked="0"/>
    </xf>
    <xf numFmtId="0" fontId="148" fillId="0" borderId="2661" applyNumberFormat="0" applyAlignment="0" applyProtection="0">
      <alignment horizontal="left" vertical="center"/>
    </xf>
    <xf numFmtId="274"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4" fontId="35" fillId="0" borderId="2737">
      <alignment horizontal="right" vertical="center"/>
      <protection locked="0"/>
    </xf>
    <xf numFmtId="1" fontId="3" fillId="1" borderId="2682">
      <protection locked="0"/>
    </xf>
    <xf numFmtId="237"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2" fontId="35" fillId="0" borderId="2737">
      <alignment horizontal="center" vertical="center"/>
      <protection locked="0"/>
    </xf>
    <xf numFmtId="0" fontId="95" fillId="0" borderId="2736" applyNumberFormat="0" applyFill="0" applyAlignment="0" applyProtection="0"/>
    <xf numFmtId="236" fontId="35" fillId="0" borderId="2796">
      <alignment horizontal="right" vertical="center"/>
      <protection locked="0"/>
    </xf>
    <xf numFmtId="311" fontId="219" fillId="0" borderId="2683" applyBorder="0">
      <protection locked="0"/>
    </xf>
    <xf numFmtId="234" fontId="35" fillId="0" borderId="2796">
      <alignment horizontal="center" vertical="center"/>
      <protection locked="0"/>
    </xf>
    <xf numFmtId="232"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3" fontId="35" fillId="0" borderId="2724">
      <alignment horizontal="right" vertical="center"/>
      <protection locked="0"/>
    </xf>
    <xf numFmtId="232" fontId="35" fillId="0" borderId="2724">
      <alignment horizontal="right" vertical="center"/>
      <protection locked="0"/>
    </xf>
    <xf numFmtId="236" fontId="35" fillId="0" borderId="2724">
      <alignment horizontal="center" vertical="center"/>
      <protection locked="0"/>
    </xf>
    <xf numFmtId="234"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4" fontId="35" fillId="0" borderId="2784">
      <alignment horizontal="center" vertical="center"/>
      <protection locked="0"/>
    </xf>
    <xf numFmtId="237" fontId="35" fillId="0" borderId="2796">
      <alignment horizontal="right" vertical="center"/>
      <protection locked="0"/>
    </xf>
    <xf numFmtId="244" fontId="85" fillId="0" borderId="2762"/>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233" fontId="35" fillId="0" borderId="2760">
      <alignment horizontal="right" vertical="center"/>
      <protection locked="0"/>
    </xf>
    <xf numFmtId="237" fontId="35" fillId="0" borderId="2760">
      <alignment horizontal="right" vertical="center"/>
      <protection locked="0"/>
    </xf>
    <xf numFmtId="232" fontId="35" fillId="0" borderId="2760">
      <alignment horizontal="right" vertical="center"/>
      <protection locked="0"/>
    </xf>
    <xf numFmtId="49" fontId="253" fillId="47" borderId="1987">
      <alignment horizontal="center"/>
    </xf>
    <xf numFmtId="236" fontId="35" fillId="0" borderId="2760">
      <alignment horizontal="center" vertical="center"/>
      <protection locked="0"/>
    </xf>
    <xf numFmtId="15" fontId="35" fillId="0" borderId="2796">
      <alignment horizontal="center" vertical="center"/>
      <protection locked="0"/>
    </xf>
    <xf numFmtId="235" fontId="35" fillId="0" borderId="2771">
      <alignment horizontal="right" vertical="center"/>
      <protection locked="0"/>
    </xf>
    <xf numFmtId="49" fontId="36" fillId="0" borderId="2082"/>
    <xf numFmtId="175" fontId="43" fillId="0" borderId="1987" applyBorder="0"/>
    <xf numFmtId="175" fontId="46" fillId="0" borderId="1987"/>
    <xf numFmtId="236" fontId="35" fillId="0" borderId="2760">
      <alignment horizontal="right" vertical="center"/>
      <protection locked="0"/>
    </xf>
    <xf numFmtId="232" fontId="35" fillId="0" borderId="2760">
      <alignment horizontal="right" vertical="center"/>
      <protection locked="0"/>
    </xf>
    <xf numFmtId="232" fontId="35" fillId="0" borderId="2760">
      <alignment horizontal="right" vertical="center"/>
      <protection locked="0"/>
    </xf>
    <xf numFmtId="236"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4"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3" fontId="35" fillId="0" borderId="2796">
      <alignment horizontal="center" vertical="center"/>
      <protection locked="0"/>
    </xf>
    <xf numFmtId="175"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09" fontId="156" fillId="6" borderId="1987"/>
    <xf numFmtId="15" fontId="35" fillId="0" borderId="2676">
      <alignment horizontal="center" vertical="center"/>
      <protection locked="0"/>
    </xf>
    <xf numFmtId="237" fontId="35" fillId="0" borderId="2784">
      <alignment horizontal="right" vertical="center"/>
      <protection locked="0"/>
    </xf>
    <xf numFmtId="0" fontId="103" fillId="38" borderId="2546"/>
    <xf numFmtId="234" fontId="35" fillId="0" borderId="2796">
      <alignment horizontal="center" vertical="center"/>
      <protection locked="0"/>
    </xf>
    <xf numFmtId="311" fontId="219" fillId="0" borderId="2143" applyBorder="0">
      <protection locked="0"/>
    </xf>
    <xf numFmtId="0" fontId="85" fillId="0" borderId="2692"/>
    <xf numFmtId="233" fontId="35" fillId="0" borderId="2760">
      <alignment horizontal="center" vertical="center"/>
      <protection locked="0"/>
    </xf>
    <xf numFmtId="234" fontId="35" fillId="0" borderId="2760">
      <alignment horizontal="right" vertical="center"/>
      <protection locked="0"/>
    </xf>
    <xf numFmtId="234"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5" fontId="47" fillId="57" borderId="1987" applyFont="0" applyFill="0" applyBorder="0" applyAlignment="0" applyProtection="0">
      <protection locked="0"/>
    </xf>
    <xf numFmtId="233"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69" fontId="115" fillId="45" borderId="2069">
      <protection hidden="1"/>
    </xf>
    <xf numFmtId="235" fontId="35" fillId="0" borderId="2760">
      <alignment horizontal="center" vertical="center"/>
      <protection locked="0"/>
    </xf>
    <xf numFmtId="0" fontId="35" fillId="0" borderId="2069" applyNumberFormat="0" applyFill="0" applyAlignment="0" applyProtection="0"/>
    <xf numFmtId="232" fontId="35" fillId="0" borderId="2796">
      <alignment horizontal="center" vertical="center"/>
      <protection locked="0"/>
    </xf>
    <xf numFmtId="309" fontId="156" fillId="6" borderId="2062"/>
    <xf numFmtId="0" fontId="147" fillId="10" borderId="2062">
      <alignment horizontal="right"/>
    </xf>
    <xf numFmtId="0" fontId="35" fillId="0" borderId="2712">
      <alignment vertical="center"/>
      <protection locked="0"/>
    </xf>
    <xf numFmtId="234" fontId="35" fillId="0" borderId="2760">
      <alignment horizontal="center" vertical="center"/>
      <protection locked="0"/>
    </xf>
    <xf numFmtId="233" fontId="35" fillId="0" borderId="2760">
      <alignment horizontal="right" vertical="center"/>
      <protection locked="0"/>
    </xf>
    <xf numFmtId="234" fontId="35" fillId="0" borderId="2771">
      <alignment horizontal="center" vertical="center"/>
      <protection locked="0"/>
    </xf>
    <xf numFmtId="1" fontId="3" fillId="1" borderId="2574">
      <protection locked="0"/>
    </xf>
    <xf numFmtId="274" fontId="35" fillId="0" borderId="2703"/>
    <xf numFmtId="274" fontId="35" fillId="0" borderId="2787"/>
    <xf numFmtId="235" fontId="35" fillId="0" borderId="2700">
      <alignment horizontal="center" vertical="center"/>
      <protection locked="0"/>
    </xf>
    <xf numFmtId="311" fontId="219" fillId="0" borderId="2755" applyBorder="0">
      <protection locked="0"/>
    </xf>
    <xf numFmtId="234" fontId="35" fillId="0" borderId="2724">
      <alignment horizontal="right" vertical="center"/>
      <protection locked="0"/>
    </xf>
    <xf numFmtId="323" fontId="3" fillId="23" borderId="2756" applyFill="0" applyBorder="0" applyAlignment="0">
      <alignment horizontal="centerContinuous"/>
    </xf>
    <xf numFmtId="234" fontId="35" fillId="0" borderId="2712">
      <alignment horizontal="center" vertical="center"/>
      <protection locked="0"/>
    </xf>
    <xf numFmtId="244" fontId="85" fillId="0" borderId="2762"/>
    <xf numFmtId="9" fontId="36" fillId="71" borderId="1987" applyProtection="0">
      <alignment horizontal="right"/>
      <protection locked="0"/>
    </xf>
    <xf numFmtId="311"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240" fontId="26" fillId="0" borderId="2614" applyFill="0"/>
    <xf numFmtId="175" fontId="43" fillId="0" borderId="1987" applyBorder="0"/>
    <xf numFmtId="175" fontId="46" fillId="0" borderId="1987"/>
    <xf numFmtId="235" fontId="35" fillId="0" borderId="2760">
      <alignment horizontal="right" vertical="center"/>
      <protection locked="0"/>
    </xf>
    <xf numFmtId="236" fontId="35" fillId="0" borderId="2760">
      <alignment horizontal="center" vertical="center"/>
      <protection locked="0"/>
    </xf>
    <xf numFmtId="0" fontId="35" fillId="0" borderId="2760">
      <alignment vertical="center"/>
      <protection locked="0"/>
    </xf>
    <xf numFmtId="235" fontId="35" fillId="0" borderId="2760">
      <alignment horizontal="center" vertical="center"/>
      <protection locked="0"/>
    </xf>
    <xf numFmtId="175" fontId="3" fillId="9" borderId="2110" applyNumberFormat="0" applyFont="0" applyBorder="0" applyAlignment="0">
      <alignment horizontal="centerContinuous"/>
    </xf>
    <xf numFmtId="232" fontId="35" fillId="0" borderId="2545">
      <alignment horizontal="right" vertical="center"/>
      <protection locked="0"/>
    </xf>
    <xf numFmtId="233" fontId="35" fillId="0" borderId="2771">
      <alignment horizontal="center" vertical="center"/>
      <protection locked="0"/>
    </xf>
    <xf numFmtId="0" fontId="148" fillId="0" borderId="2709" applyNumberFormat="0" applyAlignment="0" applyProtection="0">
      <alignment horizontal="left" vertical="center"/>
    </xf>
    <xf numFmtId="274" fontId="35" fillId="0" borderId="2763"/>
    <xf numFmtId="0" fontId="148" fillId="0" borderId="2110">
      <alignment horizontal="left" vertical="center"/>
    </xf>
    <xf numFmtId="323"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0" fontId="26" fillId="0" borderId="2146" applyFill="0"/>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148" fillId="0" borderId="2145" applyNumberFormat="0" applyAlignment="0" applyProtection="0">
      <alignment horizontal="left" vertical="center"/>
    </xf>
    <xf numFmtId="323" fontId="3" fillId="23" borderId="2144" applyFill="0" applyBorder="0" applyAlignment="0">
      <alignment horizontal="centerContinuous"/>
    </xf>
    <xf numFmtId="234" fontId="35" fillId="0" borderId="2688">
      <alignment horizontal="right" vertical="center"/>
      <protection locked="0"/>
    </xf>
    <xf numFmtId="323" fontId="3" fillId="23" borderId="2732" applyFill="0" applyBorder="0" applyAlignment="0">
      <alignment horizontal="centerContinuous"/>
    </xf>
    <xf numFmtId="237" fontId="35" fillId="0" borderId="2760">
      <alignment horizontal="right" vertical="center"/>
      <protection locked="0"/>
    </xf>
    <xf numFmtId="233" fontId="35" fillId="0" borderId="2771">
      <alignment horizontal="right" vertical="center"/>
      <protection locked="0"/>
    </xf>
    <xf numFmtId="0" fontId="103" fillId="38" borderId="2485"/>
    <xf numFmtId="0" fontId="35" fillId="0" borderId="2160">
      <alignment vertical="center"/>
      <protection locked="0"/>
    </xf>
    <xf numFmtId="233"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208">
      <alignment horizontal="center" vertical="center"/>
      <protection locked="0"/>
    </xf>
    <xf numFmtId="0" fontId="103" fillId="38" borderId="2233"/>
    <xf numFmtId="235"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6" fontId="35" fillId="0" borderId="2244">
      <alignment horizontal="right" vertical="center"/>
      <protection locked="0"/>
    </xf>
    <xf numFmtId="4" fontId="27" fillId="19" borderId="1932" applyNumberFormat="0" applyProtection="0">
      <alignment horizontal="left" vertical="center" indent="1"/>
    </xf>
    <xf numFmtId="235" fontId="35" fillId="0" borderId="2172">
      <alignment horizontal="center" vertical="center"/>
      <protection locked="0"/>
    </xf>
    <xf numFmtId="0" fontId="95" fillId="0" borderId="2171" applyNumberFormat="0" applyFill="0" applyAlignment="0" applyProtection="0"/>
    <xf numFmtId="233" fontId="35" fillId="0" borderId="2244">
      <alignment horizontal="center" vertical="center"/>
      <protection locked="0"/>
    </xf>
    <xf numFmtId="15" fontId="35" fillId="0" borderId="2255">
      <alignment horizontal="center" vertical="center"/>
      <protection locked="0"/>
    </xf>
    <xf numFmtId="236" fontId="35" fillId="0" borderId="2280">
      <alignment horizontal="center" vertical="center"/>
      <protection locked="0"/>
    </xf>
    <xf numFmtId="274" fontId="35" fillId="0" borderId="2175"/>
    <xf numFmtId="235" fontId="35" fillId="0" borderId="2196">
      <alignment horizontal="right" vertical="center"/>
      <protection locked="0"/>
    </xf>
    <xf numFmtId="236" fontId="35" fillId="0" borderId="2232">
      <alignment horizontal="right" vertical="center"/>
      <protection locked="0"/>
    </xf>
    <xf numFmtId="0" fontId="85" fillId="0" borderId="2164"/>
    <xf numFmtId="232" fontId="35" fillId="0" borderId="2184">
      <alignment horizontal="right" vertical="center"/>
      <protection locked="0"/>
    </xf>
    <xf numFmtId="1" fontId="3" fillId="1" borderId="2250">
      <protection locked="0"/>
    </xf>
    <xf numFmtId="232" fontId="35" fillId="0" borderId="2160">
      <alignment horizontal="right" vertical="center"/>
      <protection locked="0"/>
    </xf>
    <xf numFmtId="234" fontId="35" fillId="0" borderId="2160">
      <alignment horizontal="center" vertical="center"/>
      <protection locked="0"/>
    </xf>
    <xf numFmtId="236" fontId="35" fillId="0" borderId="2160">
      <alignment horizontal="center" vertical="center"/>
      <protection locked="0"/>
    </xf>
    <xf numFmtId="323" fontId="3" fillId="23" borderId="2192" applyFill="0" applyBorder="0" applyAlignment="0">
      <alignment horizontal="centerContinuous"/>
    </xf>
    <xf numFmtId="0" fontId="148" fillId="0" borderId="2252" applyNumberFormat="0" applyAlignment="0" applyProtection="0">
      <alignment horizontal="left" vertical="center"/>
    </xf>
    <xf numFmtId="232" fontId="35" fillId="0" borderId="2196">
      <alignment horizontal="center" vertical="center"/>
      <protection locked="0"/>
    </xf>
    <xf numFmtId="0" fontId="35" fillId="0" borderId="2280">
      <alignment vertical="center"/>
      <protection locked="0"/>
    </xf>
    <xf numFmtId="49" fontId="36" fillId="0" borderId="1983"/>
    <xf numFmtId="270" fontId="115" fillId="46" borderId="1975">
      <protection hidden="1"/>
    </xf>
    <xf numFmtId="15" fontId="35" fillId="0" borderId="2244">
      <alignment horizontal="center" vertical="center"/>
      <protection locked="0"/>
    </xf>
    <xf numFmtId="0" fontId="103" fillId="38" borderId="2256"/>
    <xf numFmtId="0" fontId="85" fillId="0" borderId="2225"/>
    <xf numFmtId="233" fontId="35" fillId="0" borderId="2184">
      <alignment horizontal="center" vertical="center"/>
      <protection locked="0"/>
    </xf>
    <xf numFmtId="244" fontId="85" fillId="0" borderId="2246"/>
    <xf numFmtId="237" fontId="35" fillId="0" borderId="2268">
      <alignment horizontal="right" vertical="center"/>
      <protection locked="0"/>
    </xf>
    <xf numFmtId="0" fontId="118" fillId="21" borderId="1987"/>
    <xf numFmtId="0" fontId="110" fillId="43" borderId="1987" applyNumberFormat="0" applyFont="0" applyAlignment="0" applyProtection="0"/>
    <xf numFmtId="237" fontId="35" fillId="0" borderId="2208">
      <alignment horizontal="right" vertical="center"/>
      <protection locked="0"/>
    </xf>
    <xf numFmtId="323" fontId="3" fillId="23" borderId="2276" applyFill="0" applyBorder="0" applyAlignment="0">
      <alignment horizontal="centerContinuous"/>
    </xf>
    <xf numFmtId="9" fontId="36" fillId="71" borderId="1987" applyProtection="0">
      <alignment horizontal="right"/>
      <protection locked="0"/>
    </xf>
    <xf numFmtId="311" fontId="219" fillId="0" borderId="2239" applyBorder="0">
      <protection locked="0"/>
    </xf>
    <xf numFmtId="235" fontId="35" fillId="0" borderId="2221">
      <alignment horizontal="center" vertical="center"/>
      <protection locked="0"/>
    </xf>
    <xf numFmtId="235" fontId="35" fillId="0" borderId="2208">
      <alignment horizontal="right" vertical="center"/>
      <protection locked="0"/>
    </xf>
    <xf numFmtId="274" fontId="35" fillId="0" borderId="2247"/>
    <xf numFmtId="311" fontId="219" fillId="0" borderId="2191" applyBorder="0">
      <protection locked="0"/>
    </xf>
    <xf numFmtId="4" fontId="27" fillId="19" borderId="2249" applyNumberFormat="0" applyProtection="0">
      <alignment horizontal="left" vertical="center" indent="1"/>
    </xf>
    <xf numFmtId="235" fontId="35" fillId="0" borderId="2244">
      <alignment horizontal="center" vertical="center"/>
      <protection locked="0"/>
    </xf>
    <xf numFmtId="236" fontId="35" fillId="0" borderId="2280">
      <alignment horizontal="center" vertical="center"/>
      <protection locked="0"/>
    </xf>
    <xf numFmtId="234" fontId="35" fillId="0" borderId="2244">
      <alignment horizontal="right" vertical="center"/>
      <protection locked="0"/>
    </xf>
    <xf numFmtId="234" fontId="35" fillId="0" borderId="2244">
      <alignment horizontal="center" vertical="center"/>
      <protection locked="0"/>
    </xf>
    <xf numFmtId="0" fontId="85" fillId="0" borderId="2152"/>
    <xf numFmtId="235" fontId="35" fillId="0" borderId="2244">
      <alignment horizontal="right" vertical="center"/>
      <protection locked="0"/>
    </xf>
    <xf numFmtId="311" fontId="219" fillId="0" borderId="2239" applyBorder="0">
      <protection locked="0"/>
    </xf>
    <xf numFmtId="274" fontId="35" fillId="0" borderId="2151"/>
    <xf numFmtId="0" fontId="103" fillId="38" borderId="2149"/>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6" fontId="35" fillId="0" borderId="2244">
      <alignment horizontal="center" vertical="center"/>
      <protection locked="0"/>
    </xf>
    <xf numFmtId="0" fontId="103" fillId="38" borderId="2256"/>
    <xf numFmtId="311" fontId="219" fillId="0" borderId="2143" applyBorder="0">
      <protection locked="0"/>
    </xf>
    <xf numFmtId="234" fontId="35" fillId="0" borderId="2221">
      <alignment horizontal="center" vertical="center"/>
      <protection locked="0"/>
    </xf>
    <xf numFmtId="0" fontId="85" fillId="0" borderId="2152"/>
    <xf numFmtId="236" fontId="35" fillId="0" borderId="2244">
      <alignment horizontal="right" vertical="center"/>
      <protection locked="0"/>
    </xf>
    <xf numFmtId="234" fontId="35" fillId="0" borderId="2244">
      <alignment horizontal="center" vertical="center"/>
      <protection locked="0"/>
    </xf>
    <xf numFmtId="274" fontId="35" fillId="0" borderId="2151"/>
    <xf numFmtId="244" fontId="85" fillId="0" borderId="2150"/>
    <xf numFmtId="0" fontId="103" fillId="38" borderId="2149"/>
    <xf numFmtId="233" fontId="35" fillId="0" borderId="2196">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6" fontId="35" fillId="0" borderId="2268">
      <alignment horizontal="center" vertical="center"/>
      <protection locked="0"/>
    </xf>
    <xf numFmtId="0" fontId="85" fillId="0" borderId="2200"/>
    <xf numFmtId="233" fontId="35" fillId="0" borderId="2255">
      <alignment horizontal="right" vertical="center"/>
      <protection locked="0"/>
    </xf>
    <xf numFmtId="234" fontId="35" fillId="0" borderId="2208">
      <alignment horizontal="center" vertical="center"/>
      <protection locked="0"/>
    </xf>
    <xf numFmtId="232" fontId="35" fillId="0" borderId="2268">
      <alignment horizontal="center" vertical="center"/>
      <protection locked="0"/>
    </xf>
    <xf numFmtId="0" fontId="103" fillId="38" borderId="2256"/>
    <xf numFmtId="0" fontId="85" fillId="0" borderId="2236"/>
    <xf numFmtId="274"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4" fontId="35" fillId="0" borderId="2175"/>
    <xf numFmtId="15" fontId="35" fillId="0" borderId="2172">
      <alignment horizontal="center" vertical="center"/>
      <protection locked="0"/>
    </xf>
    <xf numFmtId="232"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1" fontId="115" fillId="18" borderId="1975">
      <alignment horizontal="right"/>
    </xf>
    <xf numFmtId="269" fontId="115" fillId="45" borderId="1975">
      <protection hidden="1"/>
    </xf>
    <xf numFmtId="244" fontId="85" fillId="0" borderId="2246"/>
    <xf numFmtId="232" fontId="35" fillId="0" borderId="2196">
      <alignment horizontal="right" vertical="center"/>
      <protection locked="0"/>
    </xf>
    <xf numFmtId="235" fontId="35" fillId="0" borderId="2244">
      <alignment horizontal="center" vertical="center"/>
      <protection locked="0"/>
    </xf>
    <xf numFmtId="49" fontId="100" fillId="41" borderId="1987">
      <alignment horizontal="center"/>
    </xf>
    <xf numFmtId="233" fontId="35" fillId="0" borderId="2280">
      <alignment horizontal="right" vertical="center"/>
      <protection locked="0"/>
    </xf>
    <xf numFmtId="15" fontId="35" fillId="0" borderId="2244">
      <alignment horizontal="center" vertical="center"/>
      <protection locked="0"/>
    </xf>
    <xf numFmtId="236" fontId="35" fillId="0" borderId="2255">
      <alignment horizontal="right" vertical="center"/>
      <protection locked="0"/>
    </xf>
    <xf numFmtId="235" fontId="35" fillId="0" borderId="2172">
      <alignment horizontal="right" vertical="center"/>
      <protection locked="0"/>
    </xf>
    <xf numFmtId="232" fontId="35" fillId="0" borderId="2172">
      <alignment horizontal="right" vertical="center"/>
      <protection locked="0"/>
    </xf>
    <xf numFmtId="234"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6" fontId="35" fillId="0" borderId="2280">
      <alignment horizontal="right" vertical="center"/>
      <protection locked="0"/>
    </xf>
    <xf numFmtId="232" fontId="35" fillId="0" borderId="2280">
      <alignment horizontal="center" vertical="center"/>
      <protection locked="0"/>
    </xf>
    <xf numFmtId="274" fontId="35" fillId="0" borderId="2258"/>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4" fontId="35" fillId="0" borderId="2244">
      <alignment horizontal="center" vertical="center"/>
      <protection locked="0"/>
    </xf>
    <xf numFmtId="244" fontId="85" fillId="0" borderId="2174"/>
    <xf numFmtId="233" fontId="35" fillId="0" borderId="2244">
      <alignment horizontal="right" vertical="center"/>
      <protection locked="0"/>
    </xf>
    <xf numFmtId="232" fontId="35" fillId="0" borderId="2244">
      <alignment horizontal="center" vertical="center"/>
      <protection locked="0"/>
    </xf>
    <xf numFmtId="234" fontId="35" fillId="0" borderId="2255">
      <alignment horizontal="center" vertical="center"/>
      <protection locked="0"/>
    </xf>
    <xf numFmtId="234"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7" fontId="35" fillId="0" borderId="2255">
      <alignment horizontal="right" vertical="center"/>
      <protection locked="0"/>
    </xf>
    <xf numFmtId="274" fontId="35" fillId="0" borderId="2187"/>
    <xf numFmtId="0" fontId="91" fillId="0" borderId="2069" applyNumberFormat="0" applyFill="0" applyBorder="0" applyAlignment="0" applyProtection="0"/>
    <xf numFmtId="274" fontId="35" fillId="0" borderId="2271"/>
    <xf numFmtId="232" fontId="35" fillId="0" borderId="2184">
      <alignment horizontal="center" vertical="center"/>
      <protection locked="0"/>
    </xf>
    <xf numFmtId="235" fontId="35" fillId="0" borderId="2184">
      <alignment horizontal="center" vertical="center"/>
      <protection locked="0"/>
    </xf>
    <xf numFmtId="0" fontId="85" fillId="0" borderId="2188"/>
    <xf numFmtId="311" fontId="219" fillId="0" borderId="2239" applyBorder="0">
      <protection locked="0"/>
    </xf>
    <xf numFmtId="10" fontId="3" fillId="57" borderId="1987" applyNumberFormat="0" applyFont="0" applyBorder="0" applyAlignment="0" applyProtection="0">
      <protection locked="0"/>
    </xf>
    <xf numFmtId="234" fontId="35" fillId="0" borderId="2208">
      <alignment horizontal="right" vertical="center"/>
      <protection locked="0"/>
    </xf>
    <xf numFmtId="0" fontId="95" fillId="0" borderId="2195" applyNumberFormat="0" applyFill="0" applyAlignment="0" applyProtection="0"/>
    <xf numFmtId="323" fontId="3" fillId="23" borderId="2240" applyFill="0" applyBorder="0" applyAlignment="0">
      <alignment horizontal="centerContinuous"/>
    </xf>
    <xf numFmtId="175" fontId="46" fillId="0" borderId="1987"/>
    <xf numFmtId="234" fontId="35" fillId="0" borderId="2196">
      <alignment horizontal="center" vertical="center"/>
      <protection locked="0"/>
    </xf>
    <xf numFmtId="0" fontId="35" fillId="0" borderId="1987" applyFill="0">
      <alignment horizontal="center" vertical="center"/>
    </xf>
    <xf numFmtId="274" fontId="35" fillId="0" borderId="2283"/>
    <xf numFmtId="49" fontId="100" fillId="41" borderId="1987">
      <alignment horizontal="center"/>
    </xf>
    <xf numFmtId="0" fontId="103" fillId="38" borderId="2197"/>
    <xf numFmtId="244" fontId="85" fillId="0" borderId="2246"/>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36" fontId="35" fillId="0" borderId="2172">
      <alignment horizontal="center" vertical="center"/>
      <protection locked="0"/>
    </xf>
    <xf numFmtId="235" fontId="35" fillId="0" borderId="2172">
      <alignment horizontal="center" vertical="center"/>
      <protection locked="0"/>
    </xf>
    <xf numFmtId="233"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95" fillId="0" borderId="2171" applyNumberFormat="0" applyFill="0" applyAlignment="0" applyProtection="0"/>
    <xf numFmtId="311" fontId="219" fillId="0" borderId="2167" applyBorder="0">
      <protection locked="0"/>
    </xf>
    <xf numFmtId="233" fontId="35" fillId="0" borderId="2221">
      <alignment horizontal="right" vertical="center"/>
      <protection locked="0"/>
    </xf>
    <xf numFmtId="311" fontId="219" fillId="0" borderId="2167" applyBorder="0">
      <protection locked="0"/>
    </xf>
    <xf numFmtId="0" fontId="85" fillId="0" borderId="2176"/>
    <xf numFmtId="232" fontId="35" fillId="0" borderId="2255">
      <alignment horizontal="right" vertical="center"/>
      <protection locked="0"/>
    </xf>
    <xf numFmtId="274" fontId="35" fillId="0" borderId="2175"/>
    <xf numFmtId="244" fontId="85" fillId="0" borderId="2174"/>
    <xf numFmtId="233" fontId="35" fillId="0" borderId="2244">
      <alignment horizontal="center" vertical="center"/>
      <protection locked="0"/>
    </xf>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71" fontId="115" fillId="18" borderId="1975">
      <alignment horizontal="right"/>
    </xf>
    <xf numFmtId="244" fontId="85" fillId="0" borderId="2270"/>
    <xf numFmtId="0" fontId="59" fillId="74" borderId="1984">
      <alignment horizontal="left" vertical="center" wrapText="1"/>
    </xf>
    <xf numFmtId="323" fontId="3" fillId="23" borderId="2240" applyFill="0" applyBorder="0" applyAlignment="0">
      <alignment horizontal="centerContinuous"/>
    </xf>
    <xf numFmtId="233" fontId="35" fillId="0" borderId="2293">
      <alignment horizontal="right" vertical="center"/>
      <protection locked="0"/>
    </xf>
    <xf numFmtId="323" fontId="3" fillId="23" borderId="2251" applyFill="0" applyBorder="0" applyAlignment="0">
      <alignment horizontal="centerContinuous"/>
    </xf>
    <xf numFmtId="232" fontId="35" fillId="0" borderId="2244">
      <alignment horizontal="center" vertical="center"/>
      <protection locked="0"/>
    </xf>
    <xf numFmtId="232"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2" fontId="35" fillId="0" borderId="2208">
      <alignment horizontal="center" vertical="center"/>
      <protection locked="0"/>
    </xf>
    <xf numFmtId="0" fontId="115" fillId="18" borderId="1975" applyProtection="0">
      <alignment horizontal="right"/>
      <protection locked="0"/>
    </xf>
    <xf numFmtId="323" fontId="3" fillId="23" borderId="2144" applyFill="0" applyBorder="0" applyAlignment="0">
      <alignment horizontal="centerContinuous"/>
    </xf>
    <xf numFmtId="232" fontId="35" fillId="0" borderId="2244">
      <alignment horizontal="center" vertical="center"/>
      <protection locked="0"/>
    </xf>
    <xf numFmtId="233" fontId="35" fillId="0" borderId="2244">
      <alignment horizontal="right" vertical="center"/>
      <protection locked="0"/>
    </xf>
    <xf numFmtId="240" fontId="26" fillId="0" borderId="2253" applyFill="0"/>
    <xf numFmtId="233" fontId="35" fillId="0" borderId="2172">
      <alignment horizontal="right" vertical="center"/>
      <protection locked="0"/>
    </xf>
    <xf numFmtId="237" fontId="35" fillId="0" borderId="2172">
      <alignment horizontal="right"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103" fillId="38" borderId="2281"/>
    <xf numFmtId="236" fontId="35" fillId="0" borderId="2255">
      <alignment horizontal="center" vertical="center"/>
      <protection locked="0"/>
    </xf>
    <xf numFmtId="1" fontId="3" fillId="1" borderId="2286">
      <protection locked="0"/>
    </xf>
    <xf numFmtId="237" fontId="35" fillId="0" borderId="2244">
      <alignment horizontal="right" vertical="center"/>
      <protection locked="0"/>
    </xf>
    <xf numFmtId="0" fontId="148" fillId="0" borderId="2145" applyNumberFormat="0" applyAlignment="0" applyProtection="0">
      <alignment horizontal="left" vertical="center"/>
    </xf>
    <xf numFmtId="274"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4" fontId="35" fillId="0" borderId="2221">
      <alignment horizontal="right" vertical="center"/>
      <protection locked="0"/>
    </xf>
    <xf numFmtId="1" fontId="3" fillId="1" borderId="2166">
      <protection locked="0"/>
    </xf>
    <xf numFmtId="237"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2" fontId="35" fillId="0" borderId="2221">
      <alignment horizontal="center" vertical="center"/>
      <protection locked="0"/>
    </xf>
    <xf numFmtId="0" fontId="95" fillId="0" borderId="2220" applyNumberFormat="0" applyFill="0" applyAlignment="0" applyProtection="0"/>
    <xf numFmtId="236" fontId="35" fillId="0" borderId="2280">
      <alignment horizontal="right" vertical="center"/>
      <protection locked="0"/>
    </xf>
    <xf numFmtId="311" fontId="219" fillId="0" borderId="2167" applyBorder="0">
      <protection locked="0"/>
    </xf>
    <xf numFmtId="234" fontId="35" fillId="0" borderId="2280">
      <alignment horizontal="center" vertical="center"/>
      <protection locked="0"/>
    </xf>
    <xf numFmtId="232"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3" fontId="35" fillId="0" borderId="2208">
      <alignment horizontal="right" vertical="center"/>
      <protection locked="0"/>
    </xf>
    <xf numFmtId="232" fontId="35" fillId="0" borderId="2208">
      <alignment horizontal="right" vertical="center"/>
      <protection locked="0"/>
    </xf>
    <xf numFmtId="236" fontId="35" fillId="0" borderId="2208">
      <alignment horizontal="center" vertical="center"/>
      <protection locked="0"/>
    </xf>
    <xf numFmtId="234"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4" fontId="35" fillId="0" borderId="2268">
      <alignment horizontal="center" vertical="center"/>
      <protection locked="0"/>
    </xf>
    <xf numFmtId="237" fontId="35" fillId="0" borderId="2280">
      <alignment horizontal="right" vertical="center"/>
      <protection locked="0"/>
    </xf>
    <xf numFmtId="0" fontId="110" fillId="43" borderId="1987" applyNumberFormat="0" applyFont="0" applyAlignment="0" applyProtection="0"/>
    <xf numFmtId="244" fontId="85" fillId="0" borderId="2246"/>
    <xf numFmtId="168" fontId="3" fillId="8" borderId="1987" applyNumberFormat="0" applyFont="0" applyBorder="0" applyAlignment="0" applyProtection="0"/>
    <xf numFmtId="0" fontId="103" fillId="38" borderId="2245"/>
    <xf numFmtId="236" fontId="35" fillId="0" borderId="2244">
      <alignment horizontal="right" vertical="center"/>
      <protection locked="0"/>
    </xf>
    <xf numFmtId="233" fontId="35" fillId="0" borderId="2244">
      <alignment horizontal="right" vertical="center"/>
      <protection locked="0"/>
    </xf>
    <xf numFmtId="237"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0" fontId="85" fillId="0" borderId="2152"/>
    <xf numFmtId="232" fontId="35" fillId="0" borderId="2244">
      <alignment horizontal="center" vertical="center"/>
      <protection locked="0"/>
    </xf>
    <xf numFmtId="175" fontId="3" fillId="9" borderId="1974" applyNumberFormat="0" applyFont="0" applyBorder="0" applyAlignment="0">
      <alignment horizontal="centerContinuous"/>
    </xf>
    <xf numFmtId="274" fontId="35" fillId="0" borderId="2247"/>
    <xf numFmtId="244" fontId="85" fillId="0" borderId="2246"/>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3" fontId="35" fillId="0" borderId="2244">
      <alignment horizontal="center" vertical="center"/>
      <protection locked="0"/>
    </xf>
    <xf numFmtId="1" fontId="3" fillId="1" borderId="2214">
      <protection locked="0"/>
    </xf>
    <xf numFmtId="185" fontId="47" fillId="57" borderId="1987" applyFont="0" applyFill="0" applyBorder="0" applyAlignment="0" applyProtection="0">
      <protection locked="0"/>
    </xf>
    <xf numFmtId="323" fontId="3" fillId="23" borderId="2168" applyFill="0" applyBorder="0" applyAlignment="0">
      <alignment horizontal="centerContinuous"/>
    </xf>
    <xf numFmtId="311"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4" fontId="35" fillId="0" borderId="2247"/>
    <xf numFmtId="244" fontId="85" fillId="0" borderId="2246"/>
    <xf numFmtId="0" fontId="148" fillId="0" borderId="2193" applyNumberFormat="0" applyAlignment="0" applyProtection="0">
      <alignment horizontal="left" vertical="center"/>
    </xf>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2"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232" fontId="35" fillId="0" borderId="2244">
      <alignment horizontal="center" vertical="center"/>
      <protection locked="0"/>
    </xf>
    <xf numFmtId="0" fontId="95" fillId="0" borderId="2243" applyNumberFormat="0" applyFill="0" applyAlignment="0" applyProtection="0"/>
    <xf numFmtId="233" fontId="35" fillId="0" borderId="2255">
      <alignment horizontal="right" vertical="center"/>
      <protection locked="0"/>
    </xf>
    <xf numFmtId="0" fontId="35" fillId="0" borderId="2255">
      <alignment vertical="center"/>
      <protection locked="0"/>
    </xf>
    <xf numFmtId="274" fontId="35" fillId="0" borderId="2247"/>
    <xf numFmtId="234" fontId="35" fillId="0" borderId="2280">
      <alignment horizontal="right" vertical="center"/>
      <protection locked="0"/>
    </xf>
    <xf numFmtId="0" fontId="103" fillId="38" borderId="2245"/>
    <xf numFmtId="15" fontId="35" fillId="0" borderId="2280">
      <alignment horizontal="center" vertical="center"/>
      <protection locked="0"/>
    </xf>
    <xf numFmtId="235" fontId="35" fillId="0" borderId="2244">
      <alignment horizontal="right" vertical="center"/>
      <protection locked="0"/>
    </xf>
    <xf numFmtId="234" fontId="35" fillId="0" borderId="2244">
      <alignment horizontal="right" vertical="center"/>
      <protection locked="0"/>
    </xf>
    <xf numFmtId="237"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233" fontId="35" fillId="0" borderId="2244">
      <alignment horizontal="center" vertical="center"/>
      <protection locked="0"/>
    </xf>
    <xf numFmtId="323" fontId="3" fillId="23" borderId="2216" applyFill="0" applyBorder="0" applyAlignment="0">
      <alignment horizontal="centerContinuous"/>
    </xf>
    <xf numFmtId="15" fontId="35" fillId="0" borderId="2771">
      <alignment horizontal="center" vertical="center"/>
      <protection locked="0"/>
    </xf>
    <xf numFmtId="175" fontId="3" fillId="9" borderId="2110" applyNumberFormat="0" applyFont="0" applyBorder="0" applyAlignment="0">
      <alignment horizontal="centerContinuous"/>
    </xf>
    <xf numFmtId="233" fontId="35" fillId="0" borderId="2268">
      <alignment horizontal="center" vertical="center"/>
      <protection locked="0"/>
    </xf>
    <xf numFmtId="235" fontId="35" fillId="0" borderId="2255">
      <alignment horizontal="right" vertical="center"/>
      <protection locked="0"/>
    </xf>
    <xf numFmtId="234" fontId="35" fillId="0" borderId="2255">
      <alignment horizontal="right" vertical="center"/>
      <protection locked="0"/>
    </xf>
    <xf numFmtId="233" fontId="35" fillId="0" borderId="2255">
      <alignment horizontal="right" vertical="center"/>
      <protection locked="0"/>
    </xf>
    <xf numFmtId="10" fontId="3" fillId="57" borderId="1987" applyNumberFormat="0" applyFont="0" applyBorder="0" applyAlignment="0" applyProtection="0">
      <protection locked="0"/>
    </xf>
    <xf numFmtId="233"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4" fontId="35" fillId="0" borderId="2283"/>
    <xf numFmtId="244" fontId="85" fillId="0" borderId="2282"/>
    <xf numFmtId="234" fontId="35" fillId="0" borderId="2280">
      <alignment horizontal="right" vertical="center"/>
      <protection locked="0"/>
    </xf>
    <xf numFmtId="234" fontId="35" fillId="0" borderId="2280">
      <alignment horizontal="center" vertical="center"/>
      <protection locked="0"/>
    </xf>
    <xf numFmtId="233" fontId="35" fillId="0" borderId="2280">
      <alignment horizontal="center" vertical="center"/>
      <protection locked="0"/>
    </xf>
    <xf numFmtId="1" fontId="3" fillId="1" borderId="2250">
      <protection locked="0"/>
    </xf>
    <xf numFmtId="311" fontId="219" fillId="0" borderId="2261" applyBorder="0">
      <protection locked="0"/>
    </xf>
    <xf numFmtId="274" fontId="35" fillId="0" borderId="2151"/>
    <xf numFmtId="240" fontId="26" fillId="0" borderId="1937" applyFill="0"/>
    <xf numFmtId="1" fontId="3" fillId="1" borderId="2274">
      <protection locked="0"/>
    </xf>
    <xf numFmtId="0" fontId="118" fillId="21" borderId="1987"/>
    <xf numFmtId="274" fontId="35" fillId="0" borderId="2199"/>
    <xf numFmtId="240" fontId="26" fillId="0" borderId="2194" applyFill="0"/>
    <xf numFmtId="49" fontId="100" fillId="47" borderId="1987">
      <alignment horizontal="center"/>
    </xf>
    <xf numFmtId="271" fontId="115" fillId="18" borderId="1975">
      <alignment horizontal="right"/>
    </xf>
    <xf numFmtId="202" fontId="115" fillId="18" borderId="1975">
      <alignment horizontal="right"/>
      <protection hidden="1"/>
    </xf>
    <xf numFmtId="270" fontId="115" fillId="46" borderId="1975">
      <protection hidden="1"/>
    </xf>
    <xf numFmtId="269" fontId="115" fillId="45" borderId="1975">
      <protection hidden="1"/>
    </xf>
    <xf numFmtId="3" fontId="217" fillId="10" borderId="2088" applyBorder="0">
      <alignment vertical="center"/>
    </xf>
    <xf numFmtId="240" fontId="26" fillId="0" borderId="2278" applyFill="0"/>
    <xf numFmtId="244" fontId="85" fillId="0" borderId="2150"/>
    <xf numFmtId="0" fontId="104" fillId="43" borderId="1987" applyProtection="0"/>
    <xf numFmtId="0" fontId="103" fillId="38" borderId="2245"/>
    <xf numFmtId="0" fontId="103" fillId="38" borderId="2149"/>
    <xf numFmtId="236" fontId="35" fillId="0" borderId="2196">
      <alignment horizontal="center" vertical="center"/>
      <protection locked="0"/>
    </xf>
    <xf numFmtId="235"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235"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233" fontId="35" fillId="0" borderId="2244">
      <alignment horizontal="center" vertical="center"/>
      <protection locked="0"/>
    </xf>
    <xf numFmtId="244" fontId="85" fillId="0" borderId="2257"/>
    <xf numFmtId="233" fontId="35" fillId="0" borderId="2255">
      <alignment horizontal="center" vertical="center"/>
      <protection locked="0"/>
    </xf>
    <xf numFmtId="233" fontId="35" fillId="0" borderId="2172">
      <alignment horizontal="right" vertical="center"/>
      <protection locked="0"/>
    </xf>
    <xf numFmtId="236" fontId="35" fillId="0" borderId="2172">
      <alignment horizontal="center" vertical="center"/>
      <protection locked="0"/>
    </xf>
    <xf numFmtId="15" fontId="35" fillId="0" borderId="2172">
      <alignment horizontal="center" vertical="center"/>
      <protection locked="0"/>
    </xf>
    <xf numFmtId="232"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3"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3" fontId="35" fillId="0" borderId="2268">
      <alignment horizontal="right" vertical="center"/>
      <protection locked="0"/>
    </xf>
    <xf numFmtId="236"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6" fontId="35" fillId="0" borderId="2232">
      <alignment horizontal="right" vertical="center"/>
      <protection locked="0"/>
    </xf>
    <xf numFmtId="234" fontId="35" fillId="0" borderId="2255">
      <alignment horizontal="center" vertical="center"/>
      <protection locked="0"/>
    </xf>
    <xf numFmtId="235" fontId="35" fillId="0" borderId="2255">
      <alignment horizontal="center"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6" fontId="35" fillId="0" borderId="2255">
      <alignment horizontal="right" vertical="center"/>
      <protection locked="0"/>
    </xf>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40" fontId="26" fillId="0" borderId="2290" applyFill="0"/>
    <xf numFmtId="3" fontId="79" fillId="10" borderId="1987" applyFont="0" applyAlignment="0" applyProtection="0"/>
    <xf numFmtId="244" fontId="85" fillId="0" borderId="2210"/>
    <xf numFmtId="270" fontId="115" fillId="46" borderId="2069">
      <protection hidden="1"/>
    </xf>
    <xf numFmtId="240" fontId="26" fillId="0" borderId="2242" applyFill="0"/>
    <xf numFmtId="0" fontId="35" fillId="0" borderId="1975" applyNumberFormat="0" applyFill="0" applyAlignment="0" applyProtection="0"/>
    <xf numFmtId="0" fontId="95" fillId="0" borderId="2183" applyNumberFormat="0" applyFill="0" applyAlignment="0" applyProtection="0"/>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5"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6" fontId="35" fillId="0" borderId="2160">
      <alignment horizontal="center"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44"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61"/>
    <xf numFmtId="240" fontId="26" fillId="0" borderId="2206" applyFill="0"/>
    <xf numFmtId="274" fontId="35" fillId="0" borderId="2211"/>
    <xf numFmtId="0" fontId="103" fillId="38" borderId="2149"/>
    <xf numFmtId="244" fontId="85" fillId="0" borderId="2162"/>
    <xf numFmtId="0" fontId="148" fillId="0" borderId="2265" applyNumberFormat="0" applyAlignment="0" applyProtection="0">
      <alignment horizontal="left" vertical="center"/>
    </xf>
    <xf numFmtId="244" fontId="85" fillId="0" borderId="2150"/>
    <xf numFmtId="269" fontId="115" fillId="45" borderId="1975">
      <protection hidden="1"/>
    </xf>
    <xf numFmtId="270" fontId="115" fillId="46" borderId="1975">
      <protection hidden="1"/>
    </xf>
    <xf numFmtId="202" fontId="115" fillId="18" borderId="1975">
      <alignment horizontal="right"/>
      <protection hidden="1"/>
    </xf>
    <xf numFmtId="271"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234" fontId="35" fillId="0" borderId="2280">
      <alignment horizontal="right" vertical="center"/>
      <protection locked="0"/>
    </xf>
    <xf numFmtId="232" fontId="35" fillId="0" borderId="2293">
      <alignment horizontal="center" vertical="center"/>
      <protection locked="0"/>
    </xf>
    <xf numFmtId="236" fontId="35" fillId="0" borderId="2293">
      <alignment horizontal="center" vertical="center"/>
      <protection locked="0"/>
    </xf>
    <xf numFmtId="0" fontId="35" fillId="0" borderId="2268">
      <alignment vertical="center"/>
      <protection locked="0"/>
    </xf>
    <xf numFmtId="236"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09"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0" fontId="26" fillId="0" borderId="2158" applyFill="0"/>
    <xf numFmtId="274" fontId="35" fillId="0" borderId="2163"/>
    <xf numFmtId="311"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3"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3" fontId="35" fillId="0" borderId="2255">
      <alignment horizontal="right" vertical="center"/>
      <protection locked="0"/>
    </xf>
    <xf numFmtId="235" fontId="35" fillId="0" borderId="2255">
      <alignment horizontal="right" vertical="center"/>
      <protection locked="0"/>
    </xf>
    <xf numFmtId="240" fontId="26" fillId="0" borderId="1937" applyFill="0"/>
    <xf numFmtId="274" fontId="35" fillId="0" borderId="2151"/>
    <xf numFmtId="0" fontId="103" fillId="38" borderId="2256"/>
    <xf numFmtId="244" fontId="85" fillId="0" borderId="2257"/>
    <xf numFmtId="274"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2" fontId="35" fillId="0" borderId="2255">
      <alignment horizontal="center" vertical="center"/>
      <protection locked="0"/>
    </xf>
    <xf numFmtId="234" fontId="35" fillId="0" borderId="2255">
      <alignment horizontal="center" vertical="center"/>
      <protection locked="0"/>
    </xf>
    <xf numFmtId="237" fontId="35" fillId="0" borderId="2255">
      <alignment horizontal="right" vertical="center"/>
      <protection locked="0"/>
    </xf>
    <xf numFmtId="0" fontId="85" fillId="0" borderId="2188"/>
    <xf numFmtId="168" fontId="3" fillId="8" borderId="1987" applyNumberFormat="0" applyFont="0" applyBorder="0" applyAlignment="0" applyProtection="0"/>
    <xf numFmtId="323" fontId="3" fillId="23" borderId="2204" applyFill="0" applyBorder="0" applyAlignment="0">
      <alignment horizontal="centerContinuous"/>
    </xf>
    <xf numFmtId="0" fontId="85" fillId="0" borderId="2259"/>
    <xf numFmtId="0" fontId="35" fillId="0" borderId="2244">
      <alignment vertical="center"/>
      <protection locked="0"/>
    </xf>
    <xf numFmtId="234" fontId="35" fillId="0" borderId="2255">
      <alignment horizontal="right" vertical="center"/>
      <protection locked="0"/>
    </xf>
    <xf numFmtId="274" fontId="35" fillId="0" borderId="2247"/>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280">
      <alignment horizontal="right" vertical="center"/>
      <protection locked="0"/>
    </xf>
    <xf numFmtId="309" fontId="156" fillId="6" borderId="1987"/>
    <xf numFmtId="175" fontId="3" fillId="9" borderId="1974" applyNumberFormat="0" applyFont="0" applyBorder="0" applyAlignment="0">
      <alignment horizontal="centerContinuous"/>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0" fontId="35" fillId="0" borderId="2244">
      <alignment vertical="center"/>
      <protection locked="0"/>
    </xf>
    <xf numFmtId="237" fontId="35" fillId="0" borderId="2244">
      <alignment horizontal="right" vertical="center"/>
      <protection locked="0"/>
    </xf>
    <xf numFmtId="0" fontId="85" fillId="0" borderId="2164"/>
    <xf numFmtId="237"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311" fontId="219" fillId="0" borderId="2203" applyBorder="0">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323" fontId="3" fillId="23" borderId="2180" applyFill="0" applyBorder="0" applyAlignment="0">
      <alignment horizontal="centerContinuous"/>
    </xf>
    <xf numFmtId="233" fontId="35" fillId="0" borderId="2232">
      <alignment horizontal="right" vertical="center"/>
      <protection locked="0"/>
    </xf>
    <xf numFmtId="234" fontId="35" fillId="0" borderId="2232">
      <alignment horizontal="right" vertical="center"/>
      <protection locked="0"/>
    </xf>
    <xf numFmtId="1" fontId="3" fillId="1" borderId="2202">
      <protection locked="0"/>
    </xf>
    <xf numFmtId="244" fontId="85" fillId="0" borderId="2234"/>
    <xf numFmtId="311"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4"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4" fontId="35" fillId="0" borderId="2232">
      <alignment horizontal="right" vertical="center"/>
      <protection locked="0"/>
    </xf>
    <xf numFmtId="0" fontId="103" fillId="38" borderId="2233"/>
    <xf numFmtId="244" fontId="85" fillId="0" borderId="2257"/>
    <xf numFmtId="202"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6" fontId="35" fillId="0" borderId="2280">
      <alignment horizontal="center" vertical="center"/>
      <protection locked="0"/>
    </xf>
    <xf numFmtId="232" fontId="35" fillId="0" borderId="2280">
      <alignment horizontal="right" vertical="center"/>
      <protection locked="0"/>
    </xf>
    <xf numFmtId="175" fontId="46" fillId="0" borderId="1987"/>
    <xf numFmtId="234" fontId="35" fillId="0" borderId="2255">
      <alignment horizontal="center" vertical="center"/>
      <protection locked="0"/>
    </xf>
    <xf numFmtId="4" fontId="27" fillId="19" borderId="2249" applyNumberFormat="0" applyProtection="0">
      <alignment horizontal="left" vertical="center" indent="1"/>
    </xf>
    <xf numFmtId="311" fontId="219" fillId="0" borderId="2227" applyBorder="0">
      <protection locked="0"/>
    </xf>
    <xf numFmtId="232"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1" fontId="3" fillId="1" borderId="2178">
      <protection locked="0"/>
    </xf>
    <xf numFmtId="235" fontId="35" fillId="0" borderId="2208">
      <alignment horizontal="center" vertical="center"/>
      <protection locked="0"/>
    </xf>
    <xf numFmtId="0" fontId="103" fillId="38" borderId="2209"/>
    <xf numFmtId="274" fontId="35" fillId="0" borderId="2211"/>
    <xf numFmtId="0" fontId="85" fillId="0" borderId="2212"/>
    <xf numFmtId="234" fontId="35" fillId="0" borderId="2268">
      <alignment horizontal="center" vertical="center"/>
      <protection locked="0"/>
    </xf>
    <xf numFmtId="0" fontId="85" fillId="0" borderId="2248"/>
    <xf numFmtId="237" fontId="35" fillId="0" borderId="2232">
      <alignment horizontal="right" vertical="center"/>
      <protection locked="0"/>
    </xf>
    <xf numFmtId="0" fontId="95" fillId="0" borderId="2207" applyNumberFormat="0" applyFill="0" applyAlignment="0" applyProtection="0"/>
    <xf numFmtId="0" fontId="85" fillId="0" borderId="2152"/>
    <xf numFmtId="232" fontId="35" fillId="0" borderId="2208">
      <alignment horizontal="center" vertical="center"/>
      <protection locked="0"/>
    </xf>
    <xf numFmtId="233" fontId="35" fillId="0" borderId="2208">
      <alignment horizontal="center" vertical="center"/>
      <protection locked="0"/>
    </xf>
    <xf numFmtId="235"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74" fontId="35" fillId="0" borderId="2235"/>
    <xf numFmtId="274"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6" fontId="35" fillId="0" borderId="2280">
      <alignment horizontal="center" vertical="center"/>
      <protection locked="0"/>
    </xf>
    <xf numFmtId="323" fontId="3" fillId="23" borderId="2156" applyFill="0" applyBorder="0" applyAlignment="0">
      <alignment horizontal="centerContinuous"/>
    </xf>
    <xf numFmtId="232" fontId="35" fillId="0" borderId="2172">
      <alignment horizontal="right"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188"/>
    <xf numFmtId="234" fontId="35" fillId="0" borderId="2208">
      <alignment horizontal="center" vertical="center"/>
      <protection locked="0"/>
    </xf>
    <xf numFmtId="244" fontId="85" fillId="0" borderId="2246"/>
    <xf numFmtId="237" fontId="35" fillId="0" borderId="2255">
      <alignment horizontal="right" vertical="center"/>
      <protection locked="0"/>
    </xf>
    <xf numFmtId="234"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6" fontId="35" fillId="0" borderId="2244">
      <alignment horizontal="center" vertical="center"/>
      <protection locked="0"/>
    </xf>
    <xf numFmtId="233" fontId="35" fillId="0" borderId="2244">
      <alignment horizontal="center" vertical="center"/>
      <protection locked="0"/>
    </xf>
    <xf numFmtId="323" fontId="3" fillId="23" borderId="2228" applyFill="0" applyBorder="0" applyAlignment="0">
      <alignment horizontal="centerContinuous"/>
    </xf>
    <xf numFmtId="236" fontId="35" fillId="0" borderId="2244">
      <alignment horizontal="center" vertical="center"/>
      <protection locked="0"/>
    </xf>
    <xf numFmtId="237"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3" fontId="3" fillId="23" borderId="2144" applyFill="0" applyBorder="0" applyAlignment="0">
      <alignment horizontal="centerContinuous"/>
    </xf>
    <xf numFmtId="235" fontId="35" fillId="0" borderId="2172">
      <alignment horizontal="right" vertical="center"/>
      <protection locked="0"/>
    </xf>
    <xf numFmtId="237" fontId="35" fillId="0" borderId="2293">
      <alignment horizontal="right" vertical="center"/>
      <protection locked="0"/>
    </xf>
    <xf numFmtId="232" fontId="35" fillId="0" borderId="2268">
      <alignment horizontal="right" vertical="center"/>
      <protection locked="0"/>
    </xf>
    <xf numFmtId="232" fontId="35" fillId="0" borderId="2244">
      <alignment horizontal="right" vertical="center"/>
      <protection locked="0"/>
    </xf>
    <xf numFmtId="232" fontId="35" fillId="0" borderId="2268">
      <alignment horizontal="center" vertical="center"/>
      <protection locked="0"/>
    </xf>
    <xf numFmtId="311" fontId="219" fillId="0" borderId="2155" applyBorder="0">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1" fontId="3" fillId="1" borderId="2154">
      <protection locked="0"/>
    </xf>
    <xf numFmtId="0" fontId="103" fillId="38" borderId="2161"/>
    <xf numFmtId="311" fontId="219" fillId="0" borderId="2155" applyBorder="0">
      <protection locked="0"/>
    </xf>
    <xf numFmtId="234" fontId="35" fillId="0" borderId="2293">
      <alignment horizontal="right" vertical="center"/>
      <protection locked="0"/>
    </xf>
    <xf numFmtId="232" fontId="35" fillId="0" borderId="2244">
      <alignment horizontal="right" vertical="center"/>
      <protection locked="0"/>
    </xf>
    <xf numFmtId="234" fontId="35" fillId="0" borderId="2255">
      <alignment horizontal="center" vertical="center"/>
      <protection locked="0"/>
    </xf>
    <xf numFmtId="0" fontId="88" fillId="0" borderId="1974"/>
    <xf numFmtId="237" fontId="35" fillId="0" borderId="2184">
      <alignment horizontal="righ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0" fontId="103" fillId="38" borderId="2161"/>
    <xf numFmtId="244" fontId="85" fillId="0" borderId="2162"/>
    <xf numFmtId="274" fontId="35" fillId="0" borderId="2187"/>
    <xf numFmtId="4" fontId="27" fillId="19" borderId="2285" applyNumberFormat="0" applyProtection="0">
      <alignment horizontal="left" vertical="center" indent="1"/>
    </xf>
    <xf numFmtId="311" fontId="219" fillId="0" borderId="2263" applyBorder="0">
      <protection locked="0"/>
    </xf>
    <xf numFmtId="274" fontId="35" fillId="0" borderId="2163"/>
    <xf numFmtId="232" fontId="35" fillId="0" borderId="2255">
      <alignment horizontal="center" vertical="center"/>
      <protection locked="0"/>
    </xf>
    <xf numFmtId="233" fontId="35" fillId="0" borderId="2244">
      <alignment horizontal="center" vertical="center"/>
      <protection locked="0"/>
    </xf>
    <xf numFmtId="274" fontId="35" fillId="0" borderId="2271"/>
    <xf numFmtId="311" fontId="219" fillId="0" borderId="2239" applyBorder="0">
      <protection locked="0"/>
    </xf>
    <xf numFmtId="0" fontId="147" fillId="10" borderId="1987">
      <alignment horizontal="right"/>
    </xf>
    <xf numFmtId="235" fontId="35" fillId="0" borderId="2232">
      <alignment horizontal="right" vertical="center"/>
      <protection locked="0"/>
    </xf>
    <xf numFmtId="235" fontId="35" fillId="0" borderId="2244">
      <alignment horizontal="right" vertical="center"/>
      <protection locked="0"/>
    </xf>
    <xf numFmtId="233" fontId="35" fillId="0" borderId="2184">
      <alignment horizontal="center" vertical="center"/>
      <protection locked="0"/>
    </xf>
    <xf numFmtId="235" fontId="35" fillId="0" borderId="2208">
      <alignment horizontal="right" vertical="center"/>
      <protection locked="0"/>
    </xf>
    <xf numFmtId="8" fontId="141" fillId="0" borderId="2077">
      <protection locked="0"/>
    </xf>
    <xf numFmtId="0" fontId="95" fillId="0" borderId="2207" applyNumberFormat="0" applyFill="0" applyAlignment="0" applyProtection="0"/>
    <xf numFmtId="236" fontId="35" fillId="0" borderId="2221">
      <alignment horizontal="right" vertical="center"/>
      <protection locked="0"/>
    </xf>
    <xf numFmtId="0" fontId="35" fillId="0" borderId="2172">
      <alignment vertical="center"/>
      <protection locked="0"/>
    </xf>
    <xf numFmtId="232" fontId="35" fillId="0" borderId="2172">
      <alignment horizontal="center" vertical="center"/>
      <protection locked="0"/>
    </xf>
    <xf numFmtId="236" fontId="35" fillId="0" borderId="2172">
      <alignment horizontal="right" vertical="center"/>
      <protection locked="0"/>
    </xf>
    <xf numFmtId="4" fontId="27" fillId="19" borderId="2189" applyNumberFormat="0" applyProtection="0">
      <alignment horizontal="left" vertical="center" indent="1"/>
    </xf>
    <xf numFmtId="311" fontId="219" fillId="0" borderId="2143" applyBorder="0">
      <protection locked="0"/>
    </xf>
    <xf numFmtId="232" fontId="35" fillId="0" borderId="2184">
      <alignment horizontal="center" vertical="center"/>
      <protection locked="0"/>
    </xf>
    <xf numFmtId="236" fontId="35" fillId="0" borderId="2172">
      <alignment horizontal="center" vertical="center"/>
      <protection locked="0"/>
    </xf>
    <xf numFmtId="237" fontId="35" fillId="0" borderId="2280">
      <alignment horizontal="right" vertical="center"/>
      <protection locked="0"/>
    </xf>
    <xf numFmtId="202" fontId="115" fillId="18" borderId="1975">
      <alignment horizontal="right"/>
      <protection hidden="1"/>
    </xf>
    <xf numFmtId="1" fontId="3" fillId="1" borderId="1933">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274"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1" fontId="219" fillId="0" borderId="2227" applyBorder="0">
      <protection locked="0"/>
    </xf>
    <xf numFmtId="311" fontId="219" fillId="0" borderId="2143" applyBorder="0">
      <protection locked="0"/>
    </xf>
    <xf numFmtId="240" fontId="26" fillId="0" borderId="2230" applyFill="0"/>
    <xf numFmtId="15" fontId="35" fillId="0" borderId="2268">
      <alignment horizontal="center" vertical="center"/>
      <protection locked="0"/>
    </xf>
    <xf numFmtId="232" fontId="35" fillId="0" borderId="2184">
      <alignment horizontal="right" vertical="center"/>
      <protection locked="0"/>
    </xf>
    <xf numFmtId="236" fontId="35" fillId="0" borderId="2160">
      <alignment horizontal="center" vertical="center"/>
      <protection locked="0"/>
    </xf>
    <xf numFmtId="237" fontId="35" fillId="0" borderId="2160">
      <alignment horizontal="right" vertical="center"/>
      <protection locked="0"/>
    </xf>
    <xf numFmtId="234" fontId="35" fillId="0" borderId="2160">
      <alignment horizontal="right" vertical="center"/>
      <protection locked="0"/>
    </xf>
    <xf numFmtId="244" fontId="85" fillId="0" borderId="2186"/>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0" fontId="85" fillId="0" borderId="2259"/>
    <xf numFmtId="323" fontId="3" fillId="23" borderId="2251" applyFill="0" applyBorder="0" applyAlignment="0">
      <alignment horizontal="centerContinuous"/>
    </xf>
    <xf numFmtId="274" fontId="35" fillId="0" borderId="2271"/>
    <xf numFmtId="274" fontId="35" fillId="0" borderId="2163"/>
    <xf numFmtId="271" fontId="115" fillId="18" borderId="2069">
      <alignment horizontal="right"/>
    </xf>
    <xf numFmtId="4" fontId="27" fillId="19" borderId="2249" applyNumberFormat="0" applyProtection="0">
      <alignment horizontal="left" vertical="center" indent="1"/>
    </xf>
    <xf numFmtId="235"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2" fontId="35" fillId="0" borderId="2232">
      <alignment horizontal="right" vertical="center"/>
      <protection locked="0"/>
    </xf>
    <xf numFmtId="244" fontId="85" fillId="0" borderId="2162"/>
    <xf numFmtId="0" fontId="85" fillId="0" borderId="2164"/>
    <xf numFmtId="235"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1" fontId="219" fillId="0" borderId="2155" applyBorder="0">
      <protection locked="0"/>
    </xf>
    <xf numFmtId="234" fontId="35" fillId="0" borderId="2184">
      <alignment horizontal="right" vertical="center"/>
      <protection locked="0"/>
    </xf>
    <xf numFmtId="3" fontId="217" fillId="10" borderId="2088" applyBorder="0">
      <alignment vertical="center"/>
    </xf>
    <xf numFmtId="244" fontId="85" fillId="0" borderId="2186"/>
    <xf numFmtId="233" fontId="35" fillId="0" borderId="2268">
      <alignment horizontal="center" vertical="center"/>
      <protection locked="0"/>
    </xf>
    <xf numFmtId="10" fontId="3" fillId="64" borderId="1987" applyNumberFormat="0" applyBorder="0" applyAlignment="0" applyProtection="0"/>
    <xf numFmtId="233" fontId="35" fillId="0" borderId="2172">
      <alignment horizontal="center" vertical="center"/>
      <protection locked="0"/>
    </xf>
    <xf numFmtId="236"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4"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74"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4" fontId="85" fillId="0" borderId="2186"/>
    <xf numFmtId="311" fontId="219" fillId="0" borderId="2143" applyBorder="0">
      <protection locked="0"/>
    </xf>
    <xf numFmtId="4" fontId="27" fillId="19" borderId="2153" applyNumberFormat="0" applyProtection="0">
      <alignment horizontal="left" vertical="center" indent="1"/>
    </xf>
    <xf numFmtId="234" fontId="35" fillId="0" borderId="2255">
      <alignment horizontal="right" vertical="center"/>
      <protection locked="0"/>
    </xf>
    <xf numFmtId="244" fontId="85" fillId="0" borderId="2257"/>
    <xf numFmtId="0" fontId="91" fillId="0" borderId="1975" applyNumberFormat="0" applyFill="0" applyBorder="0" applyAlignment="0" applyProtection="0"/>
    <xf numFmtId="235" fontId="35" fillId="0" borderId="2255">
      <alignment horizontal="center" vertical="center"/>
      <protection locked="0"/>
    </xf>
    <xf numFmtId="232" fontId="35" fillId="0" borderId="2160">
      <alignment horizontal="right" vertical="center"/>
      <protection locked="0"/>
    </xf>
    <xf numFmtId="235"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44" fontId="85" fillId="0" borderId="2282"/>
    <xf numFmtId="237" fontId="35" fillId="0" borderId="2280">
      <alignment horizontal="right" vertical="center"/>
      <protection locked="0"/>
    </xf>
    <xf numFmtId="0" fontId="103" fillId="38" borderId="2281"/>
    <xf numFmtId="235" fontId="35" fillId="0" borderId="2255">
      <alignment horizontal="center" vertical="center"/>
      <protection locked="0"/>
    </xf>
    <xf numFmtId="274" fontId="35" fillId="0" borderId="2151"/>
    <xf numFmtId="236" fontId="35" fillId="0" borderId="2232">
      <alignment horizontal="right" vertical="center"/>
      <protection locked="0"/>
    </xf>
    <xf numFmtId="235" fontId="35" fillId="0" borderId="2232">
      <alignment horizontal="right" vertical="center"/>
      <protection locked="0"/>
    </xf>
    <xf numFmtId="0" fontId="85" fillId="0" borderId="2152"/>
    <xf numFmtId="15" fontId="35" fillId="0" borderId="2208">
      <alignment horizontal="center" vertical="center"/>
      <protection locked="0"/>
    </xf>
    <xf numFmtId="236" fontId="35" fillId="0" borderId="2208">
      <alignment horizontal="right" vertical="center"/>
      <protection locked="0"/>
    </xf>
    <xf numFmtId="0" fontId="148" fillId="0" borderId="2157" applyNumberFormat="0" applyAlignment="0" applyProtection="0">
      <alignment horizontal="left" vertical="center"/>
    </xf>
    <xf numFmtId="236" fontId="35" fillId="0" borderId="2268">
      <alignment horizontal="center" vertical="center"/>
      <protection locked="0"/>
    </xf>
    <xf numFmtId="234" fontId="35" fillId="0" borderId="2255">
      <alignment horizontal="right" vertical="center"/>
      <protection locked="0"/>
    </xf>
    <xf numFmtId="175" fontId="43" fillId="0" borderId="1987" applyBorder="0"/>
    <xf numFmtId="0" fontId="95" fillId="0" borderId="2243" applyNumberFormat="0" applyFill="0" applyAlignment="0" applyProtection="0"/>
    <xf numFmtId="232" fontId="35" fillId="0" borderId="2244">
      <alignment horizontal="center" vertical="center"/>
      <protection locked="0"/>
    </xf>
    <xf numFmtId="274" fontId="35" fillId="0" borderId="2187"/>
    <xf numFmtId="232" fontId="35" fillId="0" borderId="2184">
      <alignment horizontal="center" vertical="center"/>
      <protection locked="0"/>
    </xf>
    <xf numFmtId="235" fontId="35" fillId="0" borderId="2184">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160">
      <alignment horizontal="right" vertical="center"/>
      <protection locked="0"/>
    </xf>
    <xf numFmtId="233" fontId="35" fillId="0" borderId="2160">
      <alignment horizontal="right" vertical="center"/>
      <protection locked="0"/>
    </xf>
    <xf numFmtId="235" fontId="35" fillId="0" borderId="2160">
      <alignment horizontal="right" vertical="center"/>
      <protection locked="0"/>
    </xf>
    <xf numFmtId="240" fontId="26" fillId="0" borderId="2182" applyFill="0"/>
    <xf numFmtId="236" fontId="35" fillId="0" borderId="2255">
      <alignment horizontal="center" vertical="center"/>
      <protection locked="0"/>
    </xf>
    <xf numFmtId="274" fontId="35" fillId="0" borderId="2235"/>
    <xf numFmtId="0" fontId="35" fillId="0" borderId="1987" applyFill="0">
      <alignment horizontal="center" vertical="center"/>
    </xf>
    <xf numFmtId="15" fontId="35" fillId="0" borderId="2255">
      <alignment horizontal="center" vertical="center"/>
      <protection locked="0"/>
    </xf>
    <xf numFmtId="237"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2" fontId="35" fillId="0" borderId="2244">
      <alignment horizontal="right" vertical="center"/>
      <protection locked="0"/>
    </xf>
    <xf numFmtId="274" fontId="35" fillId="0" borderId="2175"/>
    <xf numFmtId="4" fontId="27" fillId="19" borderId="2153" applyNumberFormat="0" applyProtection="0">
      <alignment horizontal="left" vertical="center" indent="1"/>
    </xf>
    <xf numFmtId="233" fontId="35" fillId="0" borderId="2172">
      <alignment horizontal="center" vertical="center"/>
      <protection locked="0"/>
    </xf>
    <xf numFmtId="0" fontId="85" fillId="0" borderId="2176"/>
    <xf numFmtId="311" fontId="219" fillId="0" borderId="2143" applyBorder="0">
      <protection locked="0"/>
    </xf>
    <xf numFmtId="232" fontId="35" fillId="0" borderId="2268">
      <alignment horizontal="right" vertical="center"/>
      <protection locked="0"/>
    </xf>
    <xf numFmtId="244" fontId="85" fillId="0" borderId="2150"/>
    <xf numFmtId="311" fontId="219" fillId="0" borderId="2203" applyBorder="0">
      <protection locked="0"/>
    </xf>
    <xf numFmtId="4" fontId="27" fillId="19" borderId="2153" applyNumberFormat="0" applyProtection="0">
      <alignment horizontal="left" vertical="center" indent="1"/>
    </xf>
    <xf numFmtId="232" fontId="35" fillId="0" borderId="2255">
      <alignment horizontal="right" vertical="center"/>
      <protection locked="0"/>
    </xf>
    <xf numFmtId="237"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3" fontId="35" fillId="0" borderId="2196">
      <alignment horizontal="center" vertical="center"/>
      <protection locked="0"/>
    </xf>
    <xf numFmtId="233" fontId="35" fillId="0" borderId="2184">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258"/>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0" fontId="26" fillId="0" borderId="1937" applyFill="0"/>
    <xf numFmtId="274" fontId="35" fillId="0" borderId="2151"/>
    <xf numFmtId="0" fontId="59" fillId="74" borderId="1984">
      <alignment horizontal="left" vertical="center" wrapText="1"/>
    </xf>
    <xf numFmtId="244" fontId="85" fillId="0" borderId="2210"/>
    <xf numFmtId="0" fontId="85" fillId="0" borderId="2152"/>
    <xf numFmtId="0" fontId="148" fillId="0" borderId="2145" applyNumberFormat="0" applyAlignment="0" applyProtection="0">
      <alignment horizontal="left" vertical="center"/>
    </xf>
    <xf numFmtId="323" fontId="3" fillId="23" borderId="2144" applyFill="0" applyBorder="0" applyAlignment="0">
      <alignment horizontal="centerContinuous"/>
    </xf>
    <xf numFmtId="311" fontId="219" fillId="0" borderId="2143" applyBorder="0">
      <protection locked="0"/>
    </xf>
    <xf numFmtId="0" fontId="147" fillId="10" borderId="1987">
      <alignment horizontal="right"/>
    </xf>
    <xf numFmtId="232" fontId="35" fillId="0" borderId="2255">
      <alignment horizontal="right" vertical="center"/>
      <protection locked="0"/>
    </xf>
    <xf numFmtId="0" fontId="95" fillId="0" borderId="2159" applyNumberFormat="0" applyFill="0" applyAlignment="0" applyProtection="0"/>
    <xf numFmtId="311" fontId="219" fillId="0" borderId="2239" applyBorder="0">
      <protection locked="0"/>
    </xf>
    <xf numFmtId="237" fontId="35" fillId="0" borderId="2244">
      <alignment horizontal="right" vertical="center"/>
      <protection locked="0"/>
    </xf>
    <xf numFmtId="234" fontId="35" fillId="0" borderId="2244">
      <alignment horizontal="right" vertical="center"/>
      <protection locked="0"/>
    </xf>
    <xf numFmtId="234" fontId="35" fillId="0" borderId="2172">
      <alignment horizontal="center" vertical="center"/>
      <protection locked="0"/>
    </xf>
    <xf numFmtId="0" fontId="35" fillId="0" borderId="2172">
      <alignment vertical="center"/>
      <protection locked="0"/>
    </xf>
    <xf numFmtId="244" fontId="85" fillId="0" borderId="2174"/>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208">
      <alignment horizontal="center" vertical="center"/>
      <protection locked="0"/>
    </xf>
    <xf numFmtId="4" fontId="27" fillId="19" borderId="2189" applyNumberFormat="0" applyProtection="0">
      <alignment horizontal="left" vertical="center" indent="1"/>
    </xf>
    <xf numFmtId="236" fontId="35" fillId="0" borderId="2244">
      <alignment horizontal="right" vertical="center"/>
      <protection locked="0"/>
    </xf>
    <xf numFmtId="270" fontId="115" fillId="46" borderId="1975">
      <protection hidden="1"/>
    </xf>
    <xf numFmtId="8" fontId="141" fillId="0" borderId="1981">
      <protection locked="0"/>
    </xf>
    <xf numFmtId="274" fontId="35" fillId="0" borderId="2163"/>
    <xf numFmtId="4" fontId="27" fillId="19" borderId="2153" applyNumberFormat="0" applyProtection="0">
      <alignment horizontal="left" vertical="center" indent="1"/>
    </xf>
    <xf numFmtId="232" fontId="35" fillId="0" borderId="2221">
      <alignment horizontal="right" vertical="center"/>
      <protection locked="0"/>
    </xf>
    <xf numFmtId="244" fontId="85" fillId="0" borderId="2234"/>
    <xf numFmtId="234" fontId="35" fillId="0" borderId="2255">
      <alignment horizontal="right" vertical="center"/>
      <protection locked="0"/>
    </xf>
    <xf numFmtId="233" fontId="35" fillId="0" borderId="2268">
      <alignment horizontal="right" vertical="center"/>
      <protection locked="0"/>
    </xf>
    <xf numFmtId="0" fontId="18" fillId="0" borderId="1975" applyNumberFormat="0" applyFill="0" applyBorder="0" applyAlignment="0" applyProtection="0"/>
    <xf numFmtId="236" fontId="35" fillId="0" borderId="2255">
      <alignment horizontal="right" vertical="center"/>
      <protection locked="0"/>
    </xf>
    <xf numFmtId="0" fontId="85" fillId="0" borderId="2176"/>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4" fontId="35" fillId="0" borderId="2196">
      <alignment horizontal="right" vertical="center"/>
      <protection locked="0"/>
    </xf>
    <xf numFmtId="0" fontId="103" fillId="38" borderId="2149"/>
    <xf numFmtId="274" fontId="35" fillId="0" borderId="2151"/>
    <xf numFmtId="235" fontId="35" fillId="0" borderId="2244">
      <alignment horizontal="center" vertical="center"/>
      <protection locked="0"/>
    </xf>
    <xf numFmtId="0" fontId="103" fillId="38" borderId="2245"/>
    <xf numFmtId="0" fontId="85" fillId="0" borderId="2152"/>
    <xf numFmtId="232" fontId="35" fillId="0" borderId="2268">
      <alignment horizontal="center" vertical="center"/>
      <protection locked="0"/>
    </xf>
    <xf numFmtId="323" fontId="3" fillId="23" borderId="2144" applyFill="0" applyBorder="0" applyAlignment="0">
      <alignment horizontal="centerContinuous"/>
    </xf>
    <xf numFmtId="311" fontId="219" fillId="0" borderId="2143" applyBorder="0">
      <protection locked="0"/>
    </xf>
    <xf numFmtId="236" fontId="35" fillId="0" borderId="2208">
      <alignment horizontal="center" vertical="center"/>
      <protection locked="0"/>
    </xf>
    <xf numFmtId="309"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4" fontId="85" fillId="0" borderId="2223"/>
    <xf numFmtId="235" fontId="35" fillId="0" borderId="2221">
      <alignment horizontal="right" vertical="center"/>
      <protection locked="0"/>
    </xf>
    <xf numFmtId="244" fontId="85" fillId="0" borderId="2270"/>
    <xf numFmtId="236" fontId="35" fillId="0" borderId="2255">
      <alignment horizontal="right" vertical="center"/>
      <protection locked="0"/>
    </xf>
    <xf numFmtId="4" fontId="27" fillId="19" borderId="2165" applyNumberFormat="0" applyProtection="0">
      <alignment horizontal="left" vertical="center" indent="1"/>
    </xf>
    <xf numFmtId="232" fontId="35" fillId="0" borderId="2160">
      <alignment horizontal="center" vertical="center"/>
      <protection locked="0"/>
    </xf>
    <xf numFmtId="311" fontId="219" fillId="0" borderId="2155" applyBorder="0">
      <protection locked="0"/>
    </xf>
    <xf numFmtId="233" fontId="35" fillId="0" borderId="2160">
      <alignment horizontal="right" vertical="center"/>
      <protection locked="0"/>
    </xf>
    <xf numFmtId="0" fontId="148" fillId="0" borderId="2181" applyNumberFormat="0" applyAlignment="0" applyProtection="0">
      <alignment horizontal="left" vertical="center"/>
    </xf>
    <xf numFmtId="271" fontId="115" fillId="18" borderId="2069">
      <alignment horizontal="right"/>
    </xf>
    <xf numFmtId="236" fontId="35" fillId="0" borderId="2244">
      <alignment horizontal="right" vertical="center"/>
      <protection locked="0"/>
    </xf>
    <xf numFmtId="233" fontId="35" fillId="0" borderId="2232">
      <alignment horizontal="right" vertical="center"/>
      <protection locked="0"/>
    </xf>
    <xf numFmtId="4" fontId="27" fillId="19" borderId="2153" applyNumberFormat="0" applyProtection="0">
      <alignment horizontal="left" vertical="center" indent="1"/>
    </xf>
    <xf numFmtId="234" fontId="35" fillId="0" borderId="2255">
      <alignment horizontal="center" vertical="center"/>
      <protection locked="0"/>
    </xf>
    <xf numFmtId="0" fontId="35" fillId="0" borderId="2244">
      <alignment vertical="center"/>
      <protection locked="0"/>
    </xf>
    <xf numFmtId="311" fontId="219" fillId="0" borderId="2287" applyBorder="0">
      <protection locked="0"/>
    </xf>
    <xf numFmtId="233" fontId="35" fillId="0" borderId="2255">
      <alignment horizontal="center" vertical="center"/>
      <protection locked="0"/>
    </xf>
    <xf numFmtId="234" fontId="35" fillId="0" borderId="2172">
      <alignment horizontal="center" vertical="center"/>
      <protection locked="0"/>
    </xf>
    <xf numFmtId="8" fontId="141" fillId="0" borderId="1981">
      <protection locked="0"/>
    </xf>
    <xf numFmtId="311" fontId="219" fillId="0" borderId="2261" applyBorder="0">
      <protection locked="0"/>
    </xf>
    <xf numFmtId="175" fontId="46" fillId="0" borderId="1987"/>
    <xf numFmtId="172" fontId="55" fillId="9" borderId="1987">
      <alignment horizontal="right"/>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1" fontId="3" fillId="1" borderId="2262">
      <protection locked="0"/>
    </xf>
    <xf numFmtId="274" fontId="35" fillId="0" borderId="2163"/>
    <xf numFmtId="233"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1" fontId="219" fillId="0" borderId="2143" applyBorder="0">
      <protection locked="0"/>
    </xf>
    <xf numFmtId="0" fontId="35" fillId="0" borderId="2069" applyNumberFormat="0" applyFill="0" applyAlignment="0" applyProtection="0"/>
    <xf numFmtId="232" fontId="35" fillId="0" borderId="2184">
      <alignment horizontal="right" vertical="center"/>
      <protection locked="0"/>
    </xf>
    <xf numFmtId="311" fontId="219" fillId="0" borderId="2179" applyBorder="0">
      <protection locked="0"/>
    </xf>
    <xf numFmtId="232" fontId="35" fillId="0" borderId="2244">
      <alignment horizontal="center" vertical="center"/>
      <protection locked="0"/>
    </xf>
    <xf numFmtId="0" fontId="148" fillId="0" borderId="2205" applyNumberFormat="0" applyAlignment="0" applyProtection="0">
      <alignment horizontal="left" vertical="center"/>
    </xf>
    <xf numFmtId="234" fontId="35" fillId="0" borderId="2172">
      <alignment horizontal="right" vertical="center"/>
      <protection locked="0"/>
    </xf>
    <xf numFmtId="233" fontId="35" fillId="0" borderId="2196">
      <alignment horizontal="center" vertical="center"/>
      <protection locked="0"/>
    </xf>
    <xf numFmtId="244" fontId="85" fillId="0" borderId="2257"/>
    <xf numFmtId="311"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3" fontId="35" fillId="0" borderId="2208">
      <alignment horizontal="right" vertical="center"/>
      <protection locked="0"/>
    </xf>
    <xf numFmtId="237"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4" fontId="35" fillId="0" borderId="2184">
      <alignment horizontal="center" vertical="center"/>
      <protection locked="0"/>
    </xf>
    <xf numFmtId="0" fontId="85" fillId="0" borderId="2164"/>
    <xf numFmtId="244" fontId="85" fillId="0" borderId="2234"/>
    <xf numFmtId="234" fontId="35" fillId="0" borderId="2244">
      <alignment horizontal="center" vertical="center"/>
      <protection locked="0"/>
    </xf>
    <xf numFmtId="233" fontId="35" fillId="0" borderId="2268">
      <alignment horizontal="right" vertical="center"/>
      <protection locked="0"/>
    </xf>
    <xf numFmtId="234" fontId="35" fillId="0" borderId="2244">
      <alignment horizontal="right" vertical="center"/>
      <protection locked="0"/>
    </xf>
    <xf numFmtId="0" fontId="85" fillId="0" borderId="2248"/>
    <xf numFmtId="236"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2" fontId="35" fillId="0" borderId="2172">
      <alignment horizontal="center" vertical="center"/>
      <protection locked="0"/>
    </xf>
    <xf numFmtId="235" fontId="35" fillId="0" borderId="2172">
      <alignment horizontal="center" vertical="center"/>
      <protection locked="0"/>
    </xf>
    <xf numFmtId="237" fontId="35" fillId="0" borderId="2172">
      <alignment horizontal="right" vertical="center"/>
      <protection locked="0"/>
    </xf>
    <xf numFmtId="236" fontId="35" fillId="0" borderId="2172">
      <alignment horizontal="right" vertical="center"/>
      <protection locked="0"/>
    </xf>
    <xf numFmtId="0" fontId="103" fillId="38" borderId="2173"/>
    <xf numFmtId="235" fontId="35" fillId="0" borderId="2244">
      <alignment horizontal="center" vertical="center"/>
      <protection locked="0"/>
    </xf>
    <xf numFmtId="0" fontId="95" fillId="0" borderId="2243" applyNumberFormat="0" applyFill="0" applyAlignment="0" applyProtection="0"/>
    <xf numFmtId="236" fontId="35" fillId="0" borderId="2244">
      <alignment horizontal="center" vertical="center"/>
      <protection locked="0"/>
    </xf>
    <xf numFmtId="232" fontId="35" fillId="0" borderId="2196">
      <alignment horizontal="center" vertical="center"/>
      <protection locked="0"/>
    </xf>
    <xf numFmtId="237" fontId="35" fillId="0" borderId="2196">
      <alignment horizontal="right" vertical="center"/>
      <protection locked="0"/>
    </xf>
    <xf numFmtId="236" fontId="35" fillId="0" borderId="2196">
      <alignment horizontal="right" vertical="center"/>
      <protection locked="0"/>
    </xf>
    <xf numFmtId="240" fontId="26" fillId="0" borderId="2170" applyFill="0"/>
    <xf numFmtId="309" fontId="156" fillId="6" borderId="1987"/>
    <xf numFmtId="0" fontId="148" fillId="0" borderId="2277" applyNumberFormat="0" applyAlignment="0" applyProtection="0">
      <alignment horizontal="left" vertical="center"/>
    </xf>
    <xf numFmtId="1" fontId="3" fillId="1" borderId="2238">
      <protection locked="0"/>
    </xf>
    <xf numFmtId="236" fontId="35" fillId="0" borderId="2255">
      <alignment horizontal="center" vertical="center"/>
      <protection locked="0"/>
    </xf>
    <xf numFmtId="232" fontId="35" fillId="0" borderId="2280">
      <alignment horizontal="center" vertical="center"/>
      <protection locked="0"/>
    </xf>
    <xf numFmtId="233"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69" fontId="115" fillId="45" borderId="1975">
      <protection hidden="1"/>
    </xf>
    <xf numFmtId="202" fontId="115" fillId="18" borderId="1975">
      <alignment horizontal="right"/>
      <protection hidden="1"/>
    </xf>
    <xf numFmtId="0" fontId="95" fillId="0" borderId="2254" applyNumberFormat="0" applyFill="0" applyAlignment="0" applyProtection="0"/>
    <xf numFmtId="240"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5" fontId="35" fillId="0" borderId="2268">
      <alignment horizontal="right" vertical="center"/>
      <protection locked="0"/>
    </xf>
    <xf numFmtId="234" fontId="35" fillId="0" borderId="2268">
      <alignment horizontal="center"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323" fontId="3" fillId="23" borderId="2264" applyFill="0" applyBorder="0" applyAlignment="0">
      <alignment horizontal="centerContinuous"/>
    </xf>
    <xf numFmtId="274" fontId="35" fillId="0" borderId="2163"/>
    <xf numFmtId="185"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1" fontId="219" fillId="0" borderId="2155" applyBorder="0">
      <protection locked="0"/>
    </xf>
    <xf numFmtId="234" fontId="35" fillId="0" borderId="2293">
      <alignment horizontal="center" vertical="center"/>
      <protection locked="0"/>
    </xf>
    <xf numFmtId="235" fontId="35" fillId="0" borderId="2208">
      <alignment horizontal="center" vertical="center"/>
      <protection locked="0"/>
    </xf>
    <xf numFmtId="0" fontId="35" fillId="0" borderId="2208">
      <alignment vertical="center"/>
      <protection locked="0"/>
    </xf>
    <xf numFmtId="237" fontId="35" fillId="0" borderId="2208">
      <alignment horizontal="right" vertical="center"/>
      <protection locked="0"/>
    </xf>
    <xf numFmtId="234"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35" fontId="35" fillId="0" borderId="2255">
      <alignment horizontal="right" vertical="center"/>
      <protection locked="0"/>
    </xf>
    <xf numFmtId="237" fontId="35" fillId="0" borderId="2280">
      <alignment horizontal="right" vertical="center"/>
      <protection locked="0"/>
    </xf>
    <xf numFmtId="311" fontId="219" fillId="0" borderId="2167" applyBorder="0">
      <protection locked="0"/>
    </xf>
    <xf numFmtId="236" fontId="35" fillId="0" borderId="2221">
      <alignment horizontal="center" vertical="center"/>
      <protection locked="0"/>
    </xf>
    <xf numFmtId="233" fontId="35" fillId="0" borderId="2172">
      <alignment horizontal="center" vertical="center"/>
      <protection locked="0"/>
    </xf>
    <xf numFmtId="235" fontId="35" fillId="0" borderId="2172">
      <alignment horizontal="center" vertical="center"/>
      <protection locked="0"/>
    </xf>
    <xf numFmtId="0" fontId="35" fillId="0" borderId="2172">
      <alignment vertical="center"/>
      <protection locked="0"/>
    </xf>
    <xf numFmtId="274" fontId="35" fillId="0" borderId="2258"/>
    <xf numFmtId="4" fontId="27" fillId="19" borderId="2177" applyNumberFormat="0" applyProtection="0">
      <alignment horizontal="left" vertical="center" indent="1"/>
    </xf>
    <xf numFmtId="232" fontId="35" fillId="0" borderId="2280">
      <alignment horizontal="right" vertical="center"/>
      <protection locked="0"/>
    </xf>
    <xf numFmtId="232" fontId="35" fillId="0" borderId="2280">
      <alignment horizontal="right" vertical="center"/>
      <protection locked="0"/>
    </xf>
    <xf numFmtId="234" fontId="35" fillId="0" borderId="2244">
      <alignment horizontal="right" vertical="center"/>
      <protection locked="0"/>
    </xf>
    <xf numFmtId="0" fontId="95" fillId="0" borderId="2195" applyNumberFormat="0" applyFill="0" applyAlignment="0" applyProtection="0"/>
    <xf numFmtId="236" fontId="35" fillId="0" borderId="2244">
      <alignment horizontal="right" vertical="center"/>
      <protection locked="0"/>
    </xf>
    <xf numFmtId="235" fontId="35" fillId="0" borderId="2244">
      <alignment horizontal="right" vertical="center"/>
      <protection locked="0"/>
    </xf>
    <xf numFmtId="236" fontId="35" fillId="0" borderId="2208">
      <alignment horizontal="right" vertical="center"/>
      <protection locked="0"/>
    </xf>
    <xf numFmtId="0" fontId="103" fillId="38" borderId="2209"/>
    <xf numFmtId="0" fontId="95" fillId="0" borderId="2171" applyNumberFormat="0" applyFill="0" applyAlignment="0" applyProtection="0"/>
    <xf numFmtId="232"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32" fontId="35" fillId="0" borderId="2172">
      <alignment horizontal="right" vertical="center"/>
      <protection locked="0"/>
    </xf>
    <xf numFmtId="237" fontId="35" fillId="0" borderId="2172">
      <alignment horizontal="right" vertical="center"/>
      <protection locked="0"/>
    </xf>
    <xf numFmtId="233"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0" fontId="103" fillId="38" borderId="2173"/>
    <xf numFmtId="234" fontId="35" fillId="0" borderId="2244">
      <alignment horizontal="center" vertical="center"/>
      <protection locked="0"/>
    </xf>
    <xf numFmtId="244" fontId="85" fillId="0" borderId="2198"/>
    <xf numFmtId="274" fontId="35" fillId="0" borderId="2175"/>
    <xf numFmtId="237" fontId="35" fillId="0" borderId="2255">
      <alignment horizontal="right" vertical="center"/>
      <protection locked="0"/>
    </xf>
    <xf numFmtId="0" fontId="85" fillId="0" borderId="2176"/>
    <xf numFmtId="311" fontId="219" fillId="0" borderId="2167" applyBorder="0">
      <protection locked="0"/>
    </xf>
    <xf numFmtId="0" fontId="35" fillId="0" borderId="1987" applyFill="0">
      <alignment horizontal="center" vertical="center"/>
    </xf>
    <xf numFmtId="232" fontId="35" fillId="0" borderId="2293">
      <alignment horizontal="right" vertical="center"/>
      <protection locked="0"/>
    </xf>
    <xf numFmtId="237"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4" fontId="35" fillId="0" borderId="2247"/>
    <xf numFmtId="4" fontId="27" fillId="19" borderId="2273" applyNumberFormat="0" applyProtection="0">
      <alignment horizontal="left" vertical="center" indent="1"/>
    </xf>
    <xf numFmtId="311"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5"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4" fontId="85" fillId="0" borderId="2295"/>
    <xf numFmtId="0" fontId="103" fillId="38" borderId="2294"/>
    <xf numFmtId="0" fontId="95" fillId="0" borderId="2183" applyNumberFormat="0" applyFill="0" applyAlignment="0" applyProtection="0"/>
    <xf numFmtId="232" fontId="35" fillId="0" borderId="2184">
      <alignment horizontal="center" vertical="center"/>
      <protection locked="0"/>
    </xf>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2" fontId="35" fillId="0" borderId="2184">
      <alignment horizontal="righ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10" fillId="43" borderId="1987" applyNumberFormat="0" applyFont="0" applyAlignment="0" applyProtection="0"/>
    <xf numFmtId="274" fontId="35" fillId="0" borderId="2187"/>
    <xf numFmtId="0" fontId="85" fillId="0" borderId="2188"/>
    <xf numFmtId="0" fontId="148" fillId="0" borderId="2181" applyNumberFormat="0" applyAlignment="0" applyProtection="0">
      <alignment horizontal="left" vertical="center"/>
    </xf>
    <xf numFmtId="323" fontId="3" fillId="23" borderId="2180" applyFill="0" applyBorder="0" applyAlignment="0">
      <alignment horizontal="centerContinuous"/>
    </xf>
    <xf numFmtId="311" fontId="219" fillId="0" borderId="2179" applyBorder="0">
      <protection locked="0"/>
    </xf>
    <xf numFmtId="235" fontId="35" fillId="0" borderId="2255">
      <alignment horizontal="center" vertical="center"/>
      <protection locked="0"/>
    </xf>
    <xf numFmtId="0" fontId="148" fillId="0" borderId="2241" applyNumberFormat="0" applyAlignment="0" applyProtection="0">
      <alignment horizontal="left" vertical="center"/>
    </xf>
    <xf numFmtId="236" fontId="35" fillId="0" borderId="2255">
      <alignment horizontal="right" vertical="center"/>
      <protection locked="0"/>
    </xf>
    <xf numFmtId="15" fontId="35" fillId="0" borderId="2293">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44" fontId="85" fillId="0" borderId="2198"/>
    <xf numFmtId="240" fontId="26" fillId="0" borderId="2242" applyFill="0"/>
    <xf numFmtId="240" fontId="26" fillId="0" borderId="2218" applyFill="0"/>
    <xf numFmtId="274" fontId="35" fillId="0" borderId="2199"/>
    <xf numFmtId="232" fontId="35" fillId="0" borderId="2255">
      <alignment horizontal="center" vertical="center"/>
      <protection locked="0"/>
    </xf>
    <xf numFmtId="0" fontId="85" fillId="0" borderId="2200"/>
    <xf numFmtId="234"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5" fontId="35" fillId="0" borderId="2268">
      <alignment horizontal="center" vertical="center"/>
      <protection locked="0"/>
    </xf>
    <xf numFmtId="233" fontId="35" fillId="0" borderId="2244">
      <alignment horizontal="right" vertical="center"/>
      <protection locked="0"/>
    </xf>
    <xf numFmtId="235" fontId="35" fillId="0" borderId="2255">
      <alignment horizontal="right" vertical="center"/>
      <protection locked="0"/>
    </xf>
    <xf numFmtId="311" fontId="219" fillId="0" borderId="2215" applyBorder="0">
      <protection locked="0"/>
    </xf>
    <xf numFmtId="232" fontId="35" fillId="0" borderId="2255">
      <alignment horizontal="center" vertical="center"/>
      <protection locked="0"/>
    </xf>
    <xf numFmtId="244" fontId="85" fillId="0" borderId="2246"/>
    <xf numFmtId="237" fontId="35" fillId="0" borderId="2244">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235" fontId="35" fillId="0" borderId="2244">
      <alignment horizontal="right" vertical="center"/>
      <protection locked="0"/>
    </xf>
    <xf numFmtId="244" fontId="85" fillId="0" borderId="2282"/>
    <xf numFmtId="4" fontId="27" fillId="19" borderId="2213" applyNumberFormat="0" applyProtection="0">
      <alignment horizontal="left" vertical="center" indent="1"/>
    </xf>
    <xf numFmtId="0" fontId="85" fillId="0" borderId="2248"/>
    <xf numFmtId="235" fontId="35" fillId="0" borderId="2268">
      <alignment horizontal="right" vertical="center"/>
      <protection locked="0"/>
    </xf>
    <xf numFmtId="311" fontId="219" fillId="0" borderId="2191" applyBorder="0">
      <protection locked="0"/>
    </xf>
    <xf numFmtId="274" fontId="35" fillId="0" borderId="2224"/>
    <xf numFmtId="244" fontId="85" fillId="0" borderId="2210"/>
    <xf numFmtId="4" fontId="27" fillId="19" borderId="2201" applyNumberFormat="0" applyProtection="0">
      <alignment horizontal="left" vertical="center" indent="1"/>
    </xf>
    <xf numFmtId="233" fontId="35" fillId="0" borderId="2244">
      <alignment horizontal="right" vertical="center"/>
      <protection locked="0"/>
    </xf>
    <xf numFmtId="233"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2" fontId="35" fillId="0" borderId="2196">
      <alignment horizontal="center" vertical="center"/>
      <protection locked="0"/>
    </xf>
    <xf numFmtId="15" fontId="35" fillId="0" borderId="2196">
      <alignment horizontal="center" vertical="center"/>
      <protection locked="0"/>
    </xf>
    <xf numFmtId="233"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74" fontId="35" fillId="0" borderId="2247"/>
    <xf numFmtId="274" fontId="35" fillId="0" borderId="2199"/>
    <xf numFmtId="15" fontId="35" fillId="0" borderId="2280">
      <alignment horizontal="center" vertical="center"/>
      <protection locked="0"/>
    </xf>
    <xf numFmtId="236" fontId="35" fillId="0" borderId="2255">
      <alignment horizontal="center" vertical="center"/>
      <protection locked="0"/>
    </xf>
    <xf numFmtId="0" fontId="85" fillId="0" borderId="2200"/>
    <xf numFmtId="0" fontId="103" fillId="38" borderId="2245"/>
    <xf numFmtId="311" fontId="219" fillId="0" borderId="2191" applyBorder="0">
      <protection locked="0"/>
    </xf>
    <xf numFmtId="236"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4" fontId="35" fillId="0" borderId="2258"/>
    <xf numFmtId="233" fontId="35" fillId="0" borderId="2280">
      <alignment horizontal="right" vertical="center"/>
      <protection locked="0"/>
    </xf>
    <xf numFmtId="0" fontId="91" fillId="0" borderId="2069" applyNumberFormat="0" applyFill="0" applyBorder="0" applyAlignment="0" applyProtection="0"/>
    <xf numFmtId="233" fontId="35" fillId="0" borderId="2232">
      <alignment horizontal="center" vertical="center"/>
      <protection locked="0"/>
    </xf>
    <xf numFmtId="311" fontId="219" fillId="0" borderId="2203" applyBorder="0">
      <protection locked="0"/>
    </xf>
    <xf numFmtId="235" fontId="35" fillId="0" borderId="2232">
      <alignment horizontal="right" vertical="center"/>
      <protection locked="0"/>
    </xf>
    <xf numFmtId="274"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44" fontId="85" fillId="0" borderId="2257"/>
    <xf numFmtId="323" fontId="3" fillId="23" borderId="2204" applyFill="0" applyBorder="0" applyAlignment="0">
      <alignment horizontal="centerContinuous"/>
    </xf>
    <xf numFmtId="311" fontId="219" fillId="0" borderId="2203" applyBorder="0">
      <protection locked="0"/>
    </xf>
    <xf numFmtId="0" fontId="148" fillId="0" borderId="2252" applyNumberFormat="0" applyAlignment="0" applyProtection="0">
      <alignment horizontal="left" vertical="center"/>
    </xf>
    <xf numFmtId="233"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5" fontId="35" fillId="0" borderId="2268">
      <alignment horizontal="center" vertical="center"/>
      <protection locked="0"/>
    </xf>
    <xf numFmtId="4" fontId="27" fillId="19" borderId="2249" applyNumberFormat="0" applyProtection="0">
      <alignment horizontal="left" vertical="center" indent="1"/>
    </xf>
    <xf numFmtId="311" fontId="219" fillId="0" borderId="2215" applyBorder="0">
      <protection locked="0"/>
    </xf>
    <xf numFmtId="274"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4" fontId="35" fillId="0" borderId="2244">
      <alignment horizontal="center" vertical="center"/>
      <protection locked="0"/>
    </xf>
    <xf numFmtId="0" fontId="95" fillId="0" borderId="2220" applyNumberFormat="0" applyFill="0" applyAlignment="0" applyProtection="0"/>
    <xf numFmtId="232" fontId="35" fillId="0" borderId="2221">
      <alignment horizontal="center" vertical="center"/>
      <protection locked="0"/>
    </xf>
    <xf numFmtId="15" fontId="35" fillId="0" borderId="2221">
      <alignment horizontal="center" vertical="center"/>
      <protection locked="0"/>
    </xf>
    <xf numFmtId="233"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0" fontId="35" fillId="0" borderId="2221">
      <alignment vertical="center"/>
      <protection locked="0"/>
    </xf>
    <xf numFmtId="232" fontId="35" fillId="0" borderId="2221">
      <alignment horizontal="right" vertical="center"/>
      <protection locked="0"/>
    </xf>
    <xf numFmtId="237" fontId="35" fillId="0" borderId="2221">
      <alignment horizontal="right" vertical="center"/>
      <protection locked="0"/>
    </xf>
    <xf numFmtId="233"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0" fontId="103" fillId="38" borderId="2222"/>
    <xf numFmtId="274" fontId="35" fillId="0" borderId="2224"/>
    <xf numFmtId="0" fontId="85" fillId="0" borderId="2248"/>
    <xf numFmtId="0" fontId="85" fillId="0" borderId="2225"/>
    <xf numFmtId="311" fontId="219" fillId="0" borderId="2215" applyBorder="0">
      <protection locked="0"/>
    </xf>
    <xf numFmtId="323" fontId="3" fillId="23" borderId="2288" applyFill="0" applyBorder="0" applyAlignment="0">
      <alignment horizontal="centerContinuous"/>
    </xf>
    <xf numFmtId="232"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4" fontId="35" fillId="0" borderId="2268">
      <alignment horizontal="right" vertical="center"/>
      <protection locked="0"/>
    </xf>
    <xf numFmtId="233" fontId="35" fillId="0" borderId="2280">
      <alignment horizontal="center" vertical="center"/>
      <protection locked="0"/>
    </xf>
    <xf numFmtId="15" fontId="35" fillId="0" borderId="2268">
      <alignment horizontal="center" vertical="center"/>
      <protection locked="0"/>
    </xf>
    <xf numFmtId="236" fontId="35" fillId="0" borderId="2280">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0" fontId="103" fillId="38" borderId="2256"/>
    <xf numFmtId="49" fontId="100" fillId="47" borderId="1987">
      <alignment horizontal="center"/>
    </xf>
    <xf numFmtId="240" fontId="26" fillId="0" borderId="2230" applyFill="0"/>
    <xf numFmtId="274" fontId="35" fillId="0" borderId="2235"/>
    <xf numFmtId="0" fontId="85" fillId="0" borderId="2236"/>
    <xf numFmtId="0" fontId="148" fillId="0" borderId="2229" applyNumberFormat="0" applyAlignment="0" applyProtection="0">
      <alignment horizontal="left" vertical="center"/>
    </xf>
    <xf numFmtId="323" fontId="3" fillId="23" borderId="2228" applyFill="0" applyBorder="0" applyAlignment="0">
      <alignment horizontal="centerContinuous"/>
    </xf>
    <xf numFmtId="311" fontId="219" fillId="0" borderId="2227" applyBorder="0">
      <protection locked="0"/>
    </xf>
    <xf numFmtId="311" fontId="219" fillId="0" borderId="2275" applyBorder="0">
      <protection locked="0"/>
    </xf>
    <xf numFmtId="0" fontId="95" fillId="0" borderId="2243" applyNumberFormat="0" applyFill="0" applyAlignment="0" applyProtection="0"/>
    <xf numFmtId="234" fontId="35" fillId="0" borderId="2244">
      <alignment horizontal="center" vertical="center"/>
      <protection locked="0"/>
    </xf>
    <xf numFmtId="311" fontId="219" fillId="0" borderId="2239" applyBorder="0">
      <protection locked="0"/>
    </xf>
    <xf numFmtId="236" fontId="35" fillId="0" borderId="2244">
      <alignment horizontal="right" vertical="center"/>
      <protection locked="0"/>
    </xf>
    <xf numFmtId="4" fontId="27" fillId="19" borderId="2249" applyNumberFormat="0" applyProtection="0">
      <alignment horizontal="left" vertical="center" indent="1"/>
    </xf>
    <xf numFmtId="235" fontId="35" fillId="0" borderId="2280">
      <alignment horizontal="center" vertical="center"/>
      <protection locked="0"/>
    </xf>
    <xf numFmtId="235" fontId="35" fillId="0" borderId="2255">
      <alignment horizontal="center" vertical="center"/>
      <protection locked="0"/>
    </xf>
    <xf numFmtId="236" fontId="35" fillId="0" borderId="2255">
      <alignment horizontal="right" vertical="center"/>
      <protection locked="0"/>
    </xf>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0" fontId="103" fillId="38" borderId="2245"/>
    <xf numFmtId="274" fontId="35" fillId="0" borderId="2247"/>
    <xf numFmtId="0" fontId="85" fillId="0" borderId="2248"/>
    <xf numFmtId="0" fontId="103" fillId="38" borderId="2256"/>
    <xf numFmtId="311" fontId="219" fillId="0" borderId="2239" applyBorder="0">
      <protection locked="0"/>
    </xf>
    <xf numFmtId="235" fontId="35" fillId="0" borderId="2268">
      <alignment horizontal="center" vertical="center"/>
      <protection locked="0"/>
    </xf>
    <xf numFmtId="0" fontId="35" fillId="0" borderId="2268">
      <alignment vertical="center"/>
      <protection locked="0"/>
    </xf>
    <xf numFmtId="237" fontId="35" fillId="0" borderId="2268">
      <alignment horizontal="right" vertical="center"/>
      <protection locked="0"/>
    </xf>
    <xf numFmtId="234" fontId="35" fillId="0" borderId="2268">
      <alignment horizontal="right" vertical="center"/>
      <protection locked="0"/>
    </xf>
    <xf numFmtId="236" fontId="35" fillId="0" borderId="2268">
      <alignment horizontal="right" vertical="center"/>
      <protection locked="0"/>
    </xf>
    <xf numFmtId="270" fontId="115" fillId="46" borderId="2069">
      <protection hidden="1"/>
    </xf>
    <xf numFmtId="274" fontId="35" fillId="0" borderId="2296"/>
    <xf numFmtId="311" fontId="219" fillId="0" borderId="2239" applyBorder="0">
      <protection locked="0"/>
    </xf>
    <xf numFmtId="235"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258"/>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2" fontId="35" fillId="0" borderId="2255">
      <alignment horizontal="center" vertical="center"/>
      <protection locked="0"/>
    </xf>
    <xf numFmtId="0" fontId="35" fillId="0" borderId="2255">
      <alignment vertical="center"/>
      <protection locked="0"/>
    </xf>
    <xf numFmtId="235" fontId="35" fillId="0" borderId="2255">
      <alignment horizontal="right" vertical="center"/>
      <protection locked="0"/>
    </xf>
    <xf numFmtId="240" fontId="26" fillId="0" borderId="2266" applyFill="0"/>
    <xf numFmtId="274" fontId="35" fillId="0" borderId="2247"/>
    <xf numFmtId="0" fontId="85" fillId="0" borderId="2248"/>
    <xf numFmtId="233" fontId="35" fillId="0" borderId="2280">
      <alignment horizontal="right" vertical="center"/>
      <protection locked="0"/>
    </xf>
    <xf numFmtId="235" fontId="35" fillId="0" borderId="2293">
      <alignment horizontal="center" vertical="center"/>
      <protection locked="0"/>
    </xf>
    <xf numFmtId="311"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3" fontId="35" fillId="0" borderId="2280">
      <alignment horizontal="center" vertical="center"/>
      <protection locked="0"/>
    </xf>
    <xf numFmtId="0" fontId="103" fillId="38" borderId="2245"/>
    <xf numFmtId="235" fontId="35" fillId="0" borderId="2280">
      <alignment horizontal="right" vertical="center"/>
      <protection locked="0"/>
    </xf>
    <xf numFmtId="274" fontId="35" fillId="0" borderId="2247"/>
    <xf numFmtId="0" fontId="85" fillId="0" borderId="2248"/>
    <xf numFmtId="0" fontId="148" fillId="0" borderId="2241" applyNumberFormat="0" applyAlignment="0" applyProtection="0">
      <alignment horizontal="left" vertical="center"/>
    </xf>
    <xf numFmtId="323" fontId="3" fillId="23" borderId="2240" applyFill="0" applyBorder="0" applyAlignment="0">
      <alignment horizontal="centerContinuous"/>
    </xf>
    <xf numFmtId="0" fontId="35" fillId="0" borderId="2255">
      <alignment vertical="center"/>
      <protection locked="0"/>
    </xf>
    <xf numFmtId="232" fontId="35" fillId="0" borderId="2280">
      <alignment horizontal="right" vertical="center"/>
      <protection locked="0"/>
    </xf>
    <xf numFmtId="49" fontId="36" fillId="0" borderId="2082"/>
    <xf numFmtId="0" fontId="95" fillId="0" borderId="2292" applyNumberFormat="0" applyFill="0" applyAlignment="0" applyProtection="0"/>
    <xf numFmtId="233" fontId="35" fillId="0" borderId="2293">
      <alignment horizontal="center" vertical="center"/>
      <protection locked="0"/>
    </xf>
    <xf numFmtId="236" fontId="35" fillId="0" borderId="2293">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2261" applyBorder="0">
      <protection locked="0"/>
    </xf>
    <xf numFmtId="269" fontId="115" fillId="45" borderId="2069">
      <protection hidden="1"/>
    </xf>
    <xf numFmtId="202"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44" fontId="85" fillId="0" borderId="2270"/>
    <xf numFmtId="269" fontId="115" fillId="45" borderId="2069">
      <protection hidden="1"/>
    </xf>
    <xf numFmtId="240" fontId="26" fillId="0" borderId="2253" applyFill="0"/>
    <xf numFmtId="274" fontId="35" fillId="0" borderId="2258"/>
    <xf numFmtId="0" fontId="85" fillId="0" borderId="2259"/>
    <xf numFmtId="0" fontId="148" fillId="0" borderId="2252" applyNumberFormat="0" applyAlignment="0" applyProtection="0">
      <alignment horizontal="left" vertical="center"/>
    </xf>
    <xf numFmtId="323" fontId="3" fillId="23" borderId="2251" applyFill="0" applyBorder="0" applyAlignment="0">
      <alignment horizontal="centerContinuous"/>
    </xf>
    <xf numFmtId="311" fontId="219" fillId="0" borderId="2261" applyBorder="0">
      <protection locked="0"/>
    </xf>
    <xf numFmtId="311" fontId="219" fillId="0" borderId="2261" applyBorder="0">
      <protection locked="0"/>
    </xf>
    <xf numFmtId="233" fontId="35" fillId="0" borderId="2280">
      <alignment horizontal="right" vertical="center"/>
      <protection locked="0"/>
    </xf>
    <xf numFmtId="235" fontId="35" fillId="0" borderId="2280">
      <alignment horizontal="right" vertical="center"/>
      <protection locked="0"/>
    </xf>
    <xf numFmtId="4" fontId="27" fillId="19" borderId="2260" applyNumberFormat="0" applyProtection="0">
      <alignment horizontal="left" vertical="center" indent="1"/>
    </xf>
    <xf numFmtId="232" fontId="35" fillId="0" borderId="2280">
      <alignment horizontal="center" vertical="center"/>
      <protection locked="0"/>
    </xf>
    <xf numFmtId="234"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74" fontId="35" fillId="0" borderId="2258"/>
    <xf numFmtId="0" fontId="85" fillId="0" borderId="2259"/>
    <xf numFmtId="311" fontId="219" fillId="0" borderId="2261" applyBorder="0">
      <protection locked="0"/>
    </xf>
    <xf numFmtId="0" fontId="115" fillId="18" borderId="2069" applyProtection="0">
      <alignment horizontal="right"/>
      <protection locked="0"/>
    </xf>
    <xf numFmtId="311" fontId="219" fillId="0" borderId="2263" applyBorder="0">
      <protection locked="0"/>
    </xf>
    <xf numFmtId="0" fontId="59" fillId="74" borderId="2089">
      <alignment horizontal="left" vertical="center" wrapText="1"/>
    </xf>
    <xf numFmtId="235"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2" fontId="35" fillId="0" borderId="2268">
      <alignment horizontal="center" vertical="center"/>
      <protection locked="0"/>
    </xf>
    <xf numFmtId="15" fontId="35" fillId="0" borderId="2268">
      <alignment horizontal="center" vertical="center"/>
      <protection locked="0"/>
    </xf>
    <xf numFmtId="233"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7" fontId="35" fillId="0" borderId="2268">
      <alignment horizontal="right" vertical="center"/>
      <protection locked="0"/>
    </xf>
    <xf numFmtId="233"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0" fontId="103" fillId="38" borderId="2269"/>
    <xf numFmtId="240" fontId="26" fillId="0" borderId="2266" applyFill="0"/>
    <xf numFmtId="274" fontId="35" fillId="0" borderId="2271"/>
    <xf numFmtId="0" fontId="85" fillId="0" borderId="2272"/>
    <xf numFmtId="0" fontId="148" fillId="0" borderId="2265" applyNumberFormat="0" applyAlignment="0" applyProtection="0">
      <alignment horizontal="left" vertical="center"/>
    </xf>
    <xf numFmtId="323" fontId="3" fillId="23" borderId="2264" applyFill="0" applyBorder="0" applyAlignment="0">
      <alignment horizontal="centerContinuous"/>
    </xf>
    <xf numFmtId="311" fontId="219" fillId="0" borderId="2263" applyBorder="0">
      <protection locked="0"/>
    </xf>
    <xf numFmtId="0" fontId="95" fillId="0" borderId="2279" applyNumberFormat="0" applyFill="0" applyAlignment="0" applyProtection="0"/>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44" fontId="85" fillId="0" borderId="2282"/>
    <xf numFmtId="274" fontId="35" fillId="0" borderId="2283"/>
    <xf numFmtId="0" fontId="85" fillId="0" borderId="2284"/>
    <xf numFmtId="311" fontId="219" fillId="0" borderId="2275" applyBorder="0">
      <protection locked="0"/>
    </xf>
    <xf numFmtId="235"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2" fontId="35" fillId="0" borderId="2280">
      <alignment horizontal="center" vertical="center"/>
      <protection locked="0"/>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2" fontId="35" fillId="0" borderId="2280">
      <alignment horizontal="right" vertical="center"/>
      <protection locked="0"/>
    </xf>
    <xf numFmtId="237" fontId="35" fillId="0" borderId="2280">
      <alignment horizontal="right" vertical="center"/>
      <protection locked="0"/>
    </xf>
    <xf numFmtId="233"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74" fontId="35" fillId="0" borderId="2283"/>
    <xf numFmtId="0" fontId="85" fillId="0" borderId="2284"/>
    <xf numFmtId="0" fontId="148" fillId="0" borderId="2277" applyNumberFormat="0" applyAlignment="0" applyProtection="0">
      <alignment horizontal="left" vertical="center"/>
    </xf>
    <xf numFmtId="323" fontId="3" fillId="23" borderId="2276" applyFill="0" applyBorder="0" applyAlignment="0">
      <alignment horizontal="centerContinuous"/>
    </xf>
    <xf numFmtId="311" fontId="219" fillId="0" borderId="2275" applyBorder="0">
      <protection locked="0"/>
    </xf>
    <xf numFmtId="311"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2" fontId="35" fillId="0" borderId="2293">
      <alignment horizontal="center" vertical="center"/>
      <protection locked="0"/>
    </xf>
    <xf numFmtId="15" fontId="35" fillId="0" borderId="2293">
      <alignment horizontal="center" vertical="center"/>
      <protection locked="0"/>
    </xf>
    <xf numFmtId="233"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0" fontId="35" fillId="0" borderId="2293">
      <alignment vertical="center"/>
      <protection locked="0"/>
    </xf>
    <xf numFmtId="232" fontId="35" fillId="0" borderId="2293">
      <alignment horizontal="right" vertical="center"/>
      <protection locked="0"/>
    </xf>
    <xf numFmtId="237" fontId="35" fillId="0" borderId="2293">
      <alignment horizontal="right" vertical="center"/>
      <protection locked="0"/>
    </xf>
    <xf numFmtId="233"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0" fontId="103" fillId="38" borderId="2294"/>
    <xf numFmtId="274" fontId="35" fillId="0" borderId="2296"/>
    <xf numFmtId="0" fontId="85" fillId="0" borderId="2297"/>
    <xf numFmtId="311" fontId="219" fillId="0" borderId="2287" applyBorder="0">
      <protection locked="0"/>
    </xf>
    <xf numFmtId="240" fontId="26" fillId="0" borderId="2338" applyFill="0"/>
    <xf numFmtId="175" fontId="40" fillId="0" borderId="2011">
      <protection locked="0"/>
    </xf>
    <xf numFmtId="175" fontId="43" fillId="0" borderId="1987" applyBorder="0"/>
    <xf numFmtId="311" fontId="219" fillId="0" borderId="2335" applyBorder="0">
      <protection locked="0"/>
    </xf>
    <xf numFmtId="175" fontId="46" fillId="0" borderId="1987"/>
    <xf numFmtId="274" fontId="35" fillId="0" borderId="2319"/>
    <xf numFmtId="233" fontId="35" fillId="0" borderId="2688">
      <alignment horizontal="right" vertical="center"/>
      <protection locked="0"/>
    </xf>
    <xf numFmtId="244" fontId="85" fillId="0" borderId="2786"/>
    <xf numFmtId="0" fontId="95" fillId="0" borderId="2339" applyNumberFormat="0" applyFill="0" applyAlignment="0" applyProtection="0"/>
    <xf numFmtId="232" fontId="35" fillId="0" borderId="2545">
      <alignment horizontal="center" vertical="center"/>
      <protection locked="0"/>
    </xf>
    <xf numFmtId="274" fontId="35" fillId="0" borderId="2319"/>
    <xf numFmtId="274" fontId="35" fillId="0" borderId="2343"/>
    <xf numFmtId="234" fontId="35" fillId="0" borderId="2688">
      <alignment horizontal="right" vertical="center"/>
      <protection locked="0"/>
    </xf>
    <xf numFmtId="271" fontId="115" fillId="18" borderId="2069">
      <alignment horizontal="right"/>
    </xf>
    <xf numFmtId="244" fontId="85" fillId="0" borderId="2762"/>
    <xf numFmtId="0" fontId="85" fillId="0" borderId="2668"/>
    <xf numFmtId="234" fontId="35" fillId="0" borderId="2760">
      <alignment horizontal="right" vertical="center"/>
      <protection locked="0"/>
    </xf>
    <xf numFmtId="175" fontId="3" fillId="9" borderId="2110" applyNumberFormat="0" applyFont="0" applyBorder="0" applyAlignment="0">
      <alignment horizontal="centerContinuous"/>
    </xf>
    <xf numFmtId="0" fontId="35" fillId="0" borderId="2340">
      <alignment vertical="center"/>
      <protection locked="0"/>
    </xf>
    <xf numFmtId="274" fontId="35" fillId="0" borderId="2667"/>
    <xf numFmtId="233" fontId="35" fillId="0" borderId="2771">
      <alignment horizontal="right" vertical="center"/>
      <protection locked="0"/>
    </xf>
    <xf numFmtId="232"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4" fontId="35" fillId="0" borderId="2796">
      <alignment horizontal="right" vertical="center"/>
      <protection locked="0"/>
    </xf>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1" fontId="219" fillId="0" borderId="2299" applyBorder="0">
      <protection locked="0"/>
    </xf>
    <xf numFmtId="0" fontId="85" fillId="0" borderId="2308"/>
    <xf numFmtId="274" fontId="35" fillId="0" borderId="2307"/>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233" fontId="35" fillId="0" borderId="2340">
      <alignment horizontal="right" vertical="center"/>
      <protection locked="0"/>
    </xf>
    <xf numFmtId="4" fontId="27" fillId="19" borderId="2309" applyNumberFormat="0" applyProtection="0">
      <alignment horizontal="left" vertical="center" indent="1"/>
    </xf>
    <xf numFmtId="232" fontId="35" fillId="0" borderId="2340">
      <alignment horizontal="right" vertical="center"/>
      <protection locked="0"/>
    </xf>
    <xf numFmtId="234"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4" fontId="35" fillId="0" borderId="2332"/>
    <xf numFmtId="244" fontId="85" fillId="0" borderId="2331"/>
    <xf numFmtId="0" fontId="103" fillId="38" borderId="2330"/>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3" fontId="35" fillId="0" borderId="2329">
      <alignment horizontal="right" vertical="center"/>
      <protection locked="0"/>
    </xf>
    <xf numFmtId="237" fontId="35" fillId="0" borderId="2329">
      <alignment horizontal="right" vertical="center"/>
      <protection locked="0"/>
    </xf>
    <xf numFmtId="232" fontId="35" fillId="0" borderId="2329">
      <alignment horizontal="right" vertical="center"/>
      <protection locked="0"/>
    </xf>
    <xf numFmtId="0" fontId="35" fillId="0" borderId="2329">
      <alignment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233" fontId="35" fillId="0" borderId="2329">
      <alignment horizontal="center" vertical="center"/>
      <protection locked="0"/>
    </xf>
    <xf numFmtId="15" fontId="35" fillId="0" borderId="2329">
      <alignment horizontal="center" vertical="center"/>
      <protection locked="0"/>
    </xf>
    <xf numFmtId="232"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1" fontId="219" fillId="0" borderId="2299" applyBorder="0">
      <protection locked="0"/>
    </xf>
    <xf numFmtId="1" fontId="3" fillId="1" borderId="2322">
      <protection locked="0"/>
    </xf>
    <xf numFmtId="311" fontId="219" fillId="0" borderId="2323" applyBorder="0">
      <protection locked="0"/>
    </xf>
    <xf numFmtId="323" fontId="3" fillId="23" borderId="2300" applyFill="0" applyBorder="0" applyAlignment="0">
      <alignment horizontal="centerContinuous"/>
    </xf>
    <xf numFmtId="0" fontId="148" fillId="0" borderId="2301" applyNumberFormat="0" applyAlignment="0" applyProtection="0">
      <alignment horizontal="left" vertical="center"/>
    </xf>
    <xf numFmtId="323" fontId="3" fillId="23" borderId="2324" applyFill="0" applyBorder="0" applyAlignment="0">
      <alignment horizontal="centerContinuous"/>
    </xf>
    <xf numFmtId="0" fontId="85" fillId="0" borderId="2308"/>
    <xf numFmtId="274" fontId="35" fillId="0" borderId="2307"/>
    <xf numFmtId="240" fontId="26" fillId="0" borderId="2302" applyFill="0"/>
    <xf numFmtId="240" fontId="26" fillId="0" borderId="2326" applyFill="0"/>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2" fontId="35" fillId="0" borderId="2340">
      <alignment horizontal="center" vertical="center"/>
      <protection locked="0"/>
    </xf>
    <xf numFmtId="15" fontId="35" fillId="0" borderId="2340">
      <alignment horizontal="center" vertical="center"/>
      <protection locked="0"/>
    </xf>
    <xf numFmtId="233"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44" fontId="85" fillId="0" borderId="2318"/>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0" fontId="85" fillId="0" borderId="2344"/>
    <xf numFmtId="240" fontId="26" fillId="0" borderId="2302" applyFill="0"/>
    <xf numFmtId="274" fontId="35" fillId="0" borderId="2307"/>
    <xf numFmtId="0" fontId="148" fillId="0" borderId="2337" applyNumberFormat="0" applyAlignment="0" applyProtection="0">
      <alignment horizontal="left" vertical="center"/>
    </xf>
    <xf numFmtId="323"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2"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2" fontId="35" fillId="0" borderId="2340">
      <alignment horizontal="right" vertical="center"/>
      <protection locked="0"/>
    </xf>
    <xf numFmtId="237"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244" fontId="85" fillId="0" borderId="2342"/>
    <xf numFmtId="274" fontId="35" fillId="0" borderId="2343"/>
    <xf numFmtId="311"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232" fontId="35" fillId="0" borderId="2340">
      <alignment horizontal="right" vertical="center"/>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311" fontId="219" fillId="0" borderId="2311" applyBorder="0">
      <protection locked="0"/>
    </xf>
    <xf numFmtId="323" fontId="3" fillId="23" borderId="2300" applyFill="0" applyBorder="0" applyAlignment="0">
      <alignment horizontal="centerContinuous"/>
    </xf>
    <xf numFmtId="1" fontId="3" fillId="1" borderId="2310">
      <protection locked="0"/>
    </xf>
    <xf numFmtId="311" fontId="219" fillId="0" borderId="2335" applyBorder="0">
      <protection locked="0"/>
    </xf>
    <xf numFmtId="232"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311" fontId="219" fillId="0" borderId="2299" applyBorder="0">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0" fontId="103" fillId="38" borderId="2317"/>
    <xf numFmtId="1" fontId="3" fillId="1" borderId="2298">
      <protection locked="0"/>
    </xf>
    <xf numFmtId="244" fontId="85" fillId="0" borderId="2318"/>
    <xf numFmtId="0" fontId="85" fillId="0" borderId="2320"/>
    <xf numFmtId="311" fontId="219" fillId="0" borderId="2311" applyBorder="0">
      <protection locked="0"/>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44" fontId="85" fillId="0" borderId="2318"/>
    <xf numFmtId="0" fontId="85" fillId="0" borderId="2320"/>
    <xf numFmtId="185" fontId="47" fillId="57" borderId="2062" applyFont="0" applyFill="0" applyBorder="0" applyAlignment="0" applyProtection="0">
      <protection locked="0"/>
    </xf>
    <xf numFmtId="236" fontId="35" fillId="0" borderId="2340">
      <alignment horizontal="center" vertical="center"/>
      <protection locked="0"/>
    </xf>
    <xf numFmtId="274" fontId="35" fillId="0" borderId="2343"/>
    <xf numFmtId="235" fontId="35" fillId="0" borderId="2340">
      <alignment horizontal="center" vertical="center"/>
      <protection locked="0"/>
    </xf>
    <xf numFmtId="4" fontId="27" fillId="19" borderId="2219" applyNumberFormat="0" applyProtection="0">
      <alignment horizontal="left" vertical="center" indent="1"/>
    </xf>
    <xf numFmtId="244"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244" fontId="85" fillId="0" borderId="2210"/>
    <xf numFmtId="274" fontId="35" fillId="0" borderId="2235"/>
    <xf numFmtId="0" fontId="85" fillId="0" borderId="2236"/>
    <xf numFmtId="175" fontId="3" fillId="9" borderId="2110" applyNumberFormat="0" applyFont="0" applyBorder="0" applyAlignment="0">
      <alignment horizontal="centerContinuous"/>
    </xf>
    <xf numFmtId="0" fontId="148" fillId="0" borderId="2110">
      <alignment horizontal="left" vertical="center"/>
    </xf>
    <xf numFmtId="237" fontId="35" fillId="0" borderId="2340">
      <alignment horizontal="right" vertical="center"/>
      <protection locked="0"/>
    </xf>
    <xf numFmtId="311" fontId="219" fillId="0" borderId="2299" applyBorder="0">
      <protection locked="0"/>
    </xf>
    <xf numFmtId="1" fontId="3" fillId="1" borderId="2238">
      <protection locked="0"/>
    </xf>
    <xf numFmtId="1" fontId="3" fillId="1" borderId="2730">
      <protection locked="0"/>
    </xf>
    <xf numFmtId="237"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274" fontId="35" fillId="0" borderId="2319"/>
    <xf numFmtId="240" fontId="26" fillId="0" borderId="2314" applyFill="0"/>
    <xf numFmtId="274" fontId="35" fillId="0" borderId="2307"/>
    <xf numFmtId="0" fontId="85" fillId="0" borderId="2320"/>
    <xf numFmtId="0" fontId="85" fillId="0" borderId="2308"/>
    <xf numFmtId="323" fontId="3" fillId="23" borderId="2312" applyFill="0" applyBorder="0" applyAlignment="0">
      <alignment horizontal="centerContinuous"/>
    </xf>
    <xf numFmtId="175" fontId="3" fillId="9" borderId="2110" applyNumberFormat="0" applyFont="0" applyBorder="0" applyAlignment="0">
      <alignment horizontal="centerContinuous"/>
    </xf>
    <xf numFmtId="236" fontId="35" fillId="0" borderId="2340">
      <alignment horizontal="center" vertical="center"/>
      <protection locked="0"/>
    </xf>
    <xf numFmtId="233" fontId="35" fillId="0" borderId="2340">
      <alignment horizontal="right" vertical="center"/>
      <protection locked="0"/>
    </xf>
    <xf numFmtId="0" fontId="148" fillId="0" borderId="2110">
      <alignment horizontal="left" vertical="center"/>
    </xf>
    <xf numFmtId="233"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4" fontId="35" fillId="0" borderId="2316">
      <alignment horizontal="center" vertical="center"/>
      <protection locked="0"/>
    </xf>
    <xf numFmtId="311" fontId="219" fillId="0" borderId="2299" applyBorder="0">
      <protection locked="0"/>
    </xf>
    <xf numFmtId="236"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206"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274" fontId="35" fillId="0" borderId="2307"/>
    <xf numFmtId="0" fontId="85" fillId="0" borderId="2308"/>
    <xf numFmtId="0" fontId="148" fillId="0" borderId="2325" applyNumberFormat="0" applyAlignment="0" applyProtection="0">
      <alignment horizontal="left" vertical="center"/>
    </xf>
    <xf numFmtId="311" fontId="219" fillId="0" borderId="2299" applyBorder="0">
      <protection locked="0"/>
    </xf>
    <xf numFmtId="232"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302"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0" fontId="35" fillId="0" borderId="2340">
      <alignment vertical="center"/>
      <protection locked="0"/>
    </xf>
    <xf numFmtId="233" fontId="35" fillId="0" borderId="2340">
      <alignment horizontal="center" vertical="center"/>
      <protection locked="0"/>
    </xf>
    <xf numFmtId="235" fontId="35" fillId="0" borderId="2340">
      <alignment horizontal="right" vertical="center"/>
      <protection locked="0"/>
    </xf>
    <xf numFmtId="0" fontId="85" fillId="0" borderId="2344"/>
    <xf numFmtId="232" fontId="35" fillId="0" borderId="2340">
      <alignment horizontal="center" vertical="center"/>
      <protection locked="0"/>
    </xf>
    <xf numFmtId="233"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5" fontId="35" fillId="0" borderId="2340">
      <alignment horizontal="right" vertical="center"/>
      <protection locked="0"/>
    </xf>
    <xf numFmtId="244" fontId="85" fillId="0" borderId="2342"/>
    <xf numFmtId="311"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74" fontId="35" fillId="0" borderId="2319"/>
    <xf numFmtId="0" fontId="85" fillId="0" borderId="2320"/>
    <xf numFmtId="311" fontId="219" fillId="0" borderId="2311" applyBorder="0">
      <protection locked="0"/>
    </xf>
    <xf numFmtId="4" fontId="27" fillId="19" borderId="2327" applyNumberFormat="0" applyProtection="0">
      <alignment horizontal="left" vertical="center" indent="1"/>
    </xf>
    <xf numFmtId="311" fontId="219" fillId="0" borderId="2299" applyBorder="0">
      <protection locked="0"/>
    </xf>
    <xf numFmtId="311" fontId="219" fillId="0" borderId="2299" applyBorder="0">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74" fontId="35" fillId="0" borderId="2343"/>
    <xf numFmtId="0" fontId="85" fillId="0" borderId="2344"/>
    <xf numFmtId="0" fontId="148" fillId="0" borderId="2337" applyNumberFormat="0" applyAlignment="0" applyProtection="0">
      <alignment horizontal="left" vertical="center"/>
    </xf>
    <xf numFmtId="323" fontId="3" fillId="23" borderId="2336" applyFill="0" applyBorder="0" applyAlignment="0">
      <alignment horizontal="centerContinuous"/>
    </xf>
    <xf numFmtId="311" fontId="219" fillId="0" borderId="2323" applyBorder="0">
      <protection locked="0"/>
    </xf>
    <xf numFmtId="15" fontId="35" fillId="0" borderId="2545">
      <alignment horizontal="center" vertical="center"/>
      <protection locked="0"/>
    </xf>
    <xf numFmtId="235" fontId="35" fillId="0" borderId="2688">
      <alignment horizontal="right" vertical="center"/>
      <protection locked="0"/>
    </xf>
    <xf numFmtId="0" fontId="115" fillId="18" borderId="2069" applyProtection="0">
      <alignment horizontal="right"/>
      <protection locked="0"/>
    </xf>
    <xf numFmtId="0" fontId="104" fillId="43" borderId="2062" applyProtection="0"/>
    <xf numFmtId="244" fontId="85" fillId="0" borderId="2378"/>
    <xf numFmtId="274"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7" fontId="35" fillId="0" borderId="2388">
      <alignment horizontal="right" vertical="center"/>
      <protection locked="0"/>
    </xf>
    <xf numFmtId="0" fontId="35" fillId="0" borderId="2388">
      <alignment vertical="center"/>
      <protection locked="0"/>
    </xf>
    <xf numFmtId="233" fontId="35" fillId="0" borderId="2545">
      <alignment horizontal="center"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09" fontId="156" fillId="6" borderId="2062"/>
    <xf numFmtId="233"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6" fontId="35" fillId="0" borderId="2400">
      <alignment horizontal="right" vertical="center"/>
      <protection locked="0"/>
    </xf>
    <xf numFmtId="15" fontId="35" fillId="0" borderId="2400">
      <alignment horizontal="center" vertical="center"/>
      <protection locked="0"/>
    </xf>
    <xf numFmtId="246" fontId="48" fillId="0" borderId="2068"/>
    <xf numFmtId="274" fontId="35" fillId="0" borderId="2403"/>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352">
      <alignment horizontal="center" vertical="center"/>
      <protection locked="0"/>
    </xf>
    <xf numFmtId="15" fontId="35" fillId="0" borderId="2352">
      <alignment horizontal="center" vertical="center"/>
      <protection locked="0"/>
    </xf>
    <xf numFmtId="232"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4" fontId="35" fillId="0" borderId="2388">
      <alignment horizontal="right" vertical="center"/>
      <protection locked="0"/>
    </xf>
    <xf numFmtId="237" fontId="35" fillId="0" borderId="2545">
      <alignment horizontal="right" vertical="center"/>
      <protection locked="0"/>
    </xf>
    <xf numFmtId="235" fontId="35" fillId="0" borderId="2400">
      <alignment horizontal="right" vertical="center"/>
      <protection locked="0"/>
    </xf>
    <xf numFmtId="236"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2" fontId="35" fillId="0" borderId="2400">
      <alignment horizontal="center" vertical="center"/>
      <protection locked="0"/>
    </xf>
    <xf numFmtId="232" fontId="35" fillId="0" borderId="2400">
      <alignment horizontal="center" vertical="center"/>
      <protection locked="0"/>
    </xf>
    <xf numFmtId="0" fontId="85" fillId="0" borderId="2392"/>
    <xf numFmtId="244" fontId="85" fillId="0" borderId="2390"/>
    <xf numFmtId="236" fontId="35" fillId="0" borderId="2388">
      <alignment horizontal="right" vertical="center"/>
      <protection locked="0"/>
    </xf>
    <xf numFmtId="234"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236" fontId="35" fillId="0" borderId="2388">
      <alignment horizontal="center" vertical="center"/>
      <protection locked="0"/>
    </xf>
    <xf numFmtId="235"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37"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4" fontId="85" fillId="0" borderId="2402"/>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311" fontId="219" fillId="0" borderId="2359" applyBorder="0">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1" fontId="219" fillId="0" borderId="2395" applyBorder="0">
      <protection locked="0"/>
    </xf>
    <xf numFmtId="0" fontId="85" fillId="0" borderId="2404"/>
    <xf numFmtId="274" fontId="35" fillId="0" borderId="2403"/>
    <xf numFmtId="235" fontId="35" fillId="0" borderId="2400">
      <alignment horizontal="right" vertical="center"/>
      <protection locked="0"/>
    </xf>
    <xf numFmtId="233"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 fontId="3" fillId="1" borderId="2382">
      <protection locked="0"/>
    </xf>
    <xf numFmtId="311" fontId="219" fillId="0" borderId="2383" applyBorder="0">
      <protection locked="0"/>
    </xf>
    <xf numFmtId="323"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3" fontId="3" fillId="23" borderId="2384" applyFill="0" applyBorder="0" applyAlignment="0">
      <alignment horizontal="centerContinuous"/>
    </xf>
    <xf numFmtId="0" fontId="148" fillId="0" borderId="2385" applyNumberFormat="0" applyAlignment="0" applyProtection="0">
      <alignment horizontal="left" vertical="center"/>
    </xf>
    <xf numFmtId="323" fontId="3" fillId="23" borderId="2396" applyFill="0" applyBorder="0" applyAlignment="0">
      <alignment horizontal="centerContinuous"/>
    </xf>
    <xf numFmtId="0" fontId="85" fillId="0" borderId="2368"/>
    <xf numFmtId="327" fontId="48" fillId="69" borderId="2084" applyNumberFormat="0" applyAlignment="0">
      <alignment vertical="center"/>
      <protection locked="0"/>
    </xf>
    <xf numFmtId="0" fontId="85" fillId="0" borderId="2404"/>
    <xf numFmtId="274" fontId="35" fillId="0" borderId="2391"/>
    <xf numFmtId="240" fontId="26" fillId="0" borderId="2386" applyFill="0"/>
    <xf numFmtId="261" fontId="48" fillId="0" borderId="2068"/>
    <xf numFmtId="274" fontId="35" fillId="0" borderId="2367"/>
    <xf numFmtId="240" fontId="26" fillId="0" borderId="2362" applyFill="0"/>
    <xf numFmtId="240" fontId="26" fillId="0" borderId="2398"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390"/>
    <xf numFmtId="246" fontId="48" fillId="0" borderId="2068"/>
    <xf numFmtId="0" fontId="103" fillId="38" borderId="2389"/>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3"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0" fontId="35" fillId="0" borderId="2388">
      <alignment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44" fontId="85" fillId="0" borderId="2366"/>
    <xf numFmtId="0" fontId="103" fillId="38" borderId="2401"/>
    <xf numFmtId="234" fontId="35" fillId="0" borderId="2400">
      <alignment horizontal="righ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0" fontId="103" fillId="38" borderId="2365"/>
    <xf numFmtId="233" fontId="35" fillId="0" borderId="2400">
      <alignment horizontal="center"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3" fontId="35" fillId="0" borderId="2364">
      <alignment horizontal="right" vertical="center"/>
      <protection locked="0"/>
    </xf>
    <xf numFmtId="237" fontId="35" fillId="0" borderId="2364">
      <alignment horizontal="right" vertical="center"/>
      <protection locked="0"/>
    </xf>
    <xf numFmtId="232" fontId="35" fillId="0" borderId="2364">
      <alignment horizontal="right" vertical="center"/>
      <protection locked="0"/>
    </xf>
    <xf numFmtId="0" fontId="35" fillId="0" borderId="2364">
      <alignment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233" fontId="35" fillId="0" borderId="2364">
      <alignment horizontal="center" vertical="center"/>
      <protection locked="0"/>
    </xf>
    <xf numFmtId="15" fontId="35" fillId="0" borderId="2364">
      <alignment horizontal="center" vertical="center"/>
      <protection locked="0"/>
    </xf>
    <xf numFmtId="232"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2" fontId="35" fillId="0" borderId="2400">
      <alignment horizontal="right" vertical="center"/>
      <protection locked="0"/>
    </xf>
    <xf numFmtId="233" fontId="35" fillId="0" borderId="2400">
      <alignment horizontal="right" vertical="center"/>
      <protection locked="0"/>
    </xf>
    <xf numFmtId="235"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3" fontId="79" fillId="10" borderId="2062" applyFont="0" applyAlignment="0" applyProtection="0"/>
    <xf numFmtId="0" fontId="103" fillId="38" borderId="2389"/>
    <xf numFmtId="244" fontId="85" fillId="0" borderId="2402"/>
    <xf numFmtId="244"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4" fontId="85" fillId="0" borderId="237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61" fontId="48" fillId="0" borderId="2068"/>
    <xf numFmtId="240" fontId="26" fillId="0" borderId="2398" applyFill="0"/>
    <xf numFmtId="240" fontId="26" fillId="0" borderId="2386"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2"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4" fontId="85" fillId="0" borderId="235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392"/>
    <xf numFmtId="250" fontId="48" fillId="0" borderId="2068"/>
    <xf numFmtId="253" fontId="48" fillId="0" borderId="2068"/>
    <xf numFmtId="254" fontId="48" fillId="0" borderId="2068"/>
    <xf numFmtId="232" fontId="35" fillId="0" borderId="2676">
      <alignment horizontal="right" vertical="center"/>
      <protection locked="0"/>
    </xf>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350" applyFill="0"/>
    <xf numFmtId="274" fontId="35" fillId="0" borderId="2355"/>
    <xf numFmtId="323"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6" fontId="35" fillId="0" borderId="2760">
      <alignment horizontal="right" vertical="center"/>
      <protection locked="0"/>
    </xf>
    <xf numFmtId="323"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0" fontId="85" fillId="0" borderId="2356"/>
    <xf numFmtId="235" fontId="35" fillId="0" borderId="2400">
      <alignment horizontal="right" vertical="center"/>
      <protection locked="0"/>
    </xf>
    <xf numFmtId="0" fontId="103" fillId="38" borderId="2401"/>
    <xf numFmtId="244" fontId="85" fillId="0" borderId="2402"/>
    <xf numFmtId="274"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175"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1"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0" fontId="148" fillId="0" borderId="2349" applyNumberFormat="0" applyAlignment="0" applyProtection="0">
      <alignment horizontal="left" vertical="center"/>
    </xf>
    <xf numFmtId="236" fontId="35" fillId="0" borderId="2388">
      <alignment horizontal="center"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401"/>
    <xf numFmtId="0" fontId="103" fillId="38" borderId="2389"/>
    <xf numFmtId="244" fontId="85" fillId="0" borderId="2390"/>
    <xf numFmtId="274" fontId="35" fillId="0" borderId="2391"/>
    <xf numFmtId="0" fontId="85" fillId="0" borderId="2392"/>
    <xf numFmtId="311" fontId="219" fillId="0" borderId="2383" applyBorder="0">
      <protection locked="0"/>
    </xf>
    <xf numFmtId="323" fontId="3" fillId="23" borderId="2348" applyFill="0" applyBorder="0" applyAlignment="0">
      <alignment horizontal="centerContinuous"/>
    </xf>
    <xf numFmtId="0" fontId="35" fillId="0" borderId="2400">
      <alignment vertical="center"/>
      <protection locked="0"/>
    </xf>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49" fontId="36" fillId="0" borderId="2082"/>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3"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2" fontId="35" fillId="0" borderId="2376">
      <alignment horizontal="center" vertical="center"/>
      <protection locked="0"/>
    </xf>
    <xf numFmtId="311" fontId="219" fillId="0" borderId="2347" applyBorder="0">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0" fontId="59" fillId="74" borderId="2089">
      <alignment horizontal="left" vertical="center" wrapText="1"/>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1" fontId="3" fillId="1" borderId="2346">
      <protection locked="0"/>
    </xf>
    <xf numFmtId="0" fontId="103" fillId="38" borderId="2377"/>
    <xf numFmtId="311"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0" fontId="103" fillId="38" borderId="2377"/>
    <xf numFmtId="250" fontId="48" fillId="0" borderId="2068"/>
    <xf numFmtId="244" fontId="85" fillId="0" borderId="2378"/>
    <xf numFmtId="274" fontId="35" fillId="0" borderId="2391"/>
    <xf numFmtId="274" fontId="35" fillId="0" borderId="2379"/>
    <xf numFmtId="8" fontId="141" fillId="0" borderId="2077">
      <protection locked="0"/>
    </xf>
    <xf numFmtId="0" fontId="85" fillId="0" borderId="2380"/>
    <xf numFmtId="49" fontId="36" fillId="0" borderId="2082"/>
    <xf numFmtId="311" fontId="219" fillId="0" borderId="2395" applyBorder="0">
      <protection locked="0"/>
    </xf>
    <xf numFmtId="237" fontId="35" fillId="0" borderId="2388">
      <alignment horizontal="right" vertical="center"/>
      <protection locked="0"/>
    </xf>
    <xf numFmtId="175"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379"/>
    <xf numFmtId="49" fontId="36" fillId="0" borderId="2082"/>
    <xf numFmtId="237" fontId="35" fillId="0" borderId="2400">
      <alignment horizontal="right" vertical="center"/>
      <protection locked="0"/>
    </xf>
    <xf numFmtId="0" fontId="35" fillId="0" borderId="2388">
      <alignment vertical="center"/>
      <protection locked="0"/>
    </xf>
    <xf numFmtId="311" fontId="219" fillId="0" borderId="2347" applyBorder="0">
      <protection locked="0"/>
    </xf>
    <xf numFmtId="49" fontId="100" fillId="41" borderId="2062">
      <alignment horizontal="center"/>
    </xf>
    <xf numFmtId="235" fontId="35" fillId="0" borderId="2388">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400">
      <alignment horizontal="right" vertical="center"/>
      <protection locked="0"/>
    </xf>
    <xf numFmtId="236"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388">
      <alignment horizontal="right" vertical="center"/>
      <protection locked="0"/>
    </xf>
    <xf numFmtId="237" fontId="35" fillId="0" borderId="2388">
      <alignment horizontal="right" vertical="center"/>
      <protection locked="0"/>
    </xf>
    <xf numFmtId="49" fontId="36" fillId="0" borderId="2082"/>
    <xf numFmtId="233"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1" fontId="219" fillId="0" borderId="2347" applyBorder="0">
      <protection locked="0"/>
    </xf>
    <xf numFmtId="0" fontId="59" fillId="74" borderId="2089">
      <alignment horizontal="left" vertical="center" wrapText="1"/>
    </xf>
    <xf numFmtId="274" fontId="35" fillId="0" borderId="2391"/>
    <xf numFmtId="234" fontId="35" fillId="0" borderId="2545">
      <alignment horizontal="center" vertical="center"/>
      <protection locked="0"/>
    </xf>
    <xf numFmtId="4" fontId="27" fillId="19" borderId="2357" applyNumberFormat="0" applyProtection="0">
      <alignment horizontal="left" vertical="center" indent="1"/>
    </xf>
    <xf numFmtId="274" fontId="35" fillId="0" borderId="2391"/>
    <xf numFmtId="323" fontId="3" fillId="23" borderId="2384" applyFill="0" applyBorder="0" applyAlignment="0">
      <alignment horizontal="centerContinuous"/>
    </xf>
    <xf numFmtId="232"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374" applyFill="0"/>
    <xf numFmtId="246" fontId="48" fillId="0" borderId="2068"/>
    <xf numFmtId="250" fontId="48" fillId="0" borderId="2068"/>
    <xf numFmtId="261" fontId="48" fillId="0" borderId="2068"/>
    <xf numFmtId="234" fontId="35" fillId="0" borderId="2400">
      <alignment horizontal="right" vertical="center"/>
      <protection locked="0"/>
    </xf>
    <xf numFmtId="0" fontId="148" fillId="0" borderId="2349" applyNumberFormat="0" applyAlignment="0" applyProtection="0">
      <alignment horizontal="left" vertical="center"/>
    </xf>
    <xf numFmtId="323" fontId="3" fillId="23" borderId="2348" applyFill="0" applyBorder="0" applyAlignment="0">
      <alignment horizontal="centerContinuous"/>
    </xf>
    <xf numFmtId="233" fontId="35" fillId="0" borderId="2376">
      <alignment horizontal="center" vertical="center"/>
      <protection locked="0"/>
    </xf>
    <xf numFmtId="311" fontId="219" fillId="0" borderId="2383" applyBorder="0">
      <protection locked="0"/>
    </xf>
    <xf numFmtId="233" fontId="35" fillId="0" borderId="2388">
      <alignment horizontal="center" vertical="center"/>
      <protection locked="0"/>
    </xf>
    <xf numFmtId="202" fontId="115" fillId="18" borderId="2069">
      <alignment horizontal="right"/>
      <protection hidden="1"/>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0" fontId="103" fillId="38" borderId="2353"/>
    <xf numFmtId="0" fontId="35" fillId="0" borderId="2400">
      <alignment vertical="center"/>
      <protection locked="0"/>
    </xf>
    <xf numFmtId="244" fontId="85" fillId="0" borderId="2354"/>
    <xf numFmtId="274" fontId="35" fillId="0" borderId="2355"/>
    <xf numFmtId="0" fontId="85" fillId="0" borderId="2356"/>
    <xf numFmtId="311" fontId="219" fillId="0" borderId="2359" applyBorder="0">
      <protection locked="0"/>
    </xf>
    <xf numFmtId="1" fontId="3" fillId="1" borderId="2358">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44" fontId="85" fillId="0" borderId="2366"/>
    <xf numFmtId="274" fontId="35" fillId="0" borderId="2367"/>
    <xf numFmtId="0" fontId="85" fillId="0" borderId="2368"/>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32" fontId="35" fillId="0" borderId="2400">
      <alignment horizontal="center" vertical="center"/>
      <protection locked="0"/>
    </xf>
    <xf numFmtId="235" fontId="35" fillId="0" borderId="2400">
      <alignment horizontal="center" vertical="center"/>
      <protection locked="0"/>
    </xf>
    <xf numFmtId="311" fontId="219" fillId="0" borderId="2359" applyBorder="0">
      <protection locked="0"/>
    </xf>
    <xf numFmtId="0" fontId="103" fillId="38" borderId="2401"/>
    <xf numFmtId="233" fontId="35" fillId="0" borderId="2388">
      <alignment horizontal="right" vertical="center"/>
      <protection locked="0"/>
    </xf>
    <xf numFmtId="235" fontId="35" fillId="0" borderId="2388">
      <alignment horizontal="right" vertical="center"/>
      <protection locked="0"/>
    </xf>
    <xf numFmtId="0" fontId="103" fillId="38" borderId="2389"/>
    <xf numFmtId="236"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5" fontId="35" fillId="0" borderId="2545">
      <alignment horizontal="center" vertical="center"/>
      <protection locked="0"/>
    </xf>
    <xf numFmtId="234" fontId="35" fillId="0" borderId="2388">
      <alignment horizontal="center" vertical="center"/>
      <protection locked="0"/>
    </xf>
    <xf numFmtId="0" fontId="35" fillId="0" borderId="2388">
      <alignment vertical="center"/>
      <protection locked="0"/>
    </xf>
    <xf numFmtId="244" fontId="85" fillId="0" borderId="2402"/>
    <xf numFmtId="233"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32" fontId="35" fillId="0" borderId="2400">
      <alignment horizontal="right" vertical="center"/>
      <protection locked="0"/>
    </xf>
    <xf numFmtId="274" fontId="35" fillId="0" borderId="2403"/>
    <xf numFmtId="274" fontId="35" fillId="0" borderId="2367"/>
    <xf numFmtId="0" fontId="85" fillId="0" borderId="2368"/>
    <xf numFmtId="0" fontId="148" fillId="0" borderId="2361" applyNumberFormat="0" applyAlignment="0" applyProtection="0">
      <alignment horizontal="left" vertical="center"/>
    </xf>
    <xf numFmtId="323" fontId="3" fillId="23" borderId="2360" applyFill="0" applyBorder="0" applyAlignment="0">
      <alignment horizontal="centerContinuous"/>
    </xf>
    <xf numFmtId="311" fontId="219" fillId="0" borderId="2359" applyBorder="0">
      <protection locked="0"/>
    </xf>
    <xf numFmtId="0" fontId="85" fillId="0" borderId="2404"/>
    <xf numFmtId="0" fontId="95" fillId="0" borderId="2399" applyNumberFormat="0" applyFill="0" applyAlignment="0" applyProtection="0"/>
    <xf numFmtId="237" fontId="35" fillId="0" borderId="2400">
      <alignment horizontal="right" vertical="center"/>
      <protection locked="0"/>
    </xf>
    <xf numFmtId="0" fontId="115" fillId="18" borderId="2069" applyProtection="0">
      <alignment horizontal="right"/>
      <protection locked="0"/>
    </xf>
    <xf numFmtId="311" fontId="219" fillId="0" borderId="2371" applyBorder="0">
      <protection locked="0"/>
    </xf>
    <xf numFmtId="0" fontId="59" fillId="74" borderId="2089">
      <alignment horizontal="left" vertical="center" wrapText="1"/>
    </xf>
    <xf numFmtId="244" fontId="85" fillId="0" borderId="2390"/>
    <xf numFmtId="311" fontId="219" fillId="0" borderId="2659" applyBorder="0">
      <protection locked="0"/>
    </xf>
    <xf numFmtId="234"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0" fontId="26" fillId="0" borderId="2374" applyFill="0"/>
    <xf numFmtId="274" fontId="35" fillId="0" borderId="2379"/>
    <xf numFmtId="0" fontId="85" fillId="0" borderId="2380"/>
    <xf numFmtId="0" fontId="148" fillId="0" borderId="2373" applyNumberFormat="0" applyAlignment="0" applyProtection="0">
      <alignment horizontal="left" vertical="center"/>
    </xf>
    <xf numFmtId="323" fontId="3" fillId="23" borderId="2372" applyFill="0" applyBorder="0" applyAlignment="0">
      <alignment horizontal="centerContinuous"/>
    </xf>
    <xf numFmtId="311" fontId="219" fillId="0" borderId="2371" applyBorder="0">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4" fontId="85" fillId="0" borderId="2390"/>
    <xf numFmtId="274" fontId="35" fillId="0" borderId="2391"/>
    <xf numFmtId="0" fontId="85" fillId="0" borderId="2392"/>
    <xf numFmtId="0" fontId="148" fillId="0" borderId="2397" applyNumberFormat="0" applyAlignment="0" applyProtection="0">
      <alignment horizontal="left" vertical="center"/>
    </xf>
    <xf numFmtId="311" fontId="219" fillId="0" borderId="2395" applyBorder="0">
      <protection locked="0"/>
    </xf>
    <xf numFmtId="4" fontId="27" fillId="19" borderId="2405" applyNumberFormat="0" applyProtection="0">
      <alignment horizontal="left" vertical="center" indent="1"/>
    </xf>
    <xf numFmtId="311" fontId="219" fillId="0" borderId="2383" applyBorder="0">
      <protection locked="0"/>
    </xf>
    <xf numFmtId="274" fontId="35" fillId="0" borderId="2403"/>
    <xf numFmtId="232" fontId="35" fillId="0" borderId="2388">
      <alignment horizontal="right" vertical="center"/>
      <protection locked="0"/>
    </xf>
    <xf numFmtId="4" fontId="27" fillId="19" borderId="2393" applyNumberFormat="0" applyProtection="0">
      <alignment horizontal="left" vertical="center" indent="1"/>
    </xf>
    <xf numFmtId="234" fontId="35" fillId="0" borderId="2545">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0" fontId="26" fillId="0" borderId="2386" applyFill="0"/>
    <xf numFmtId="274" fontId="35" fillId="0" borderId="2391"/>
    <xf numFmtId="0" fontId="85" fillId="0" borderId="2392"/>
    <xf numFmtId="0" fontId="148" fillId="0" borderId="2385" applyNumberFormat="0" applyAlignment="0" applyProtection="0">
      <alignment horizontal="left" vertical="center"/>
    </xf>
    <xf numFmtId="323" fontId="3" fillId="23" borderId="2384" applyFill="0" applyBorder="0" applyAlignment="0">
      <alignment horizontal="centerContinuous"/>
    </xf>
    <xf numFmtId="311" fontId="219" fillId="0" borderId="2383" applyBorder="0">
      <protection locked="0"/>
    </xf>
    <xf numFmtId="0" fontId="103" fillId="38" borderId="2761"/>
    <xf numFmtId="4" fontId="27" fillId="19" borderId="2405" applyNumberFormat="0" applyProtection="0">
      <alignment horizontal="left" vertical="center" indent="1"/>
    </xf>
    <xf numFmtId="311"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74" fontId="35" fillId="0" borderId="2391"/>
    <xf numFmtId="0" fontId="85" fillId="0" borderId="2392"/>
    <xf numFmtId="0" fontId="35" fillId="0" borderId="2724">
      <alignment vertical="center"/>
      <protection locked="0"/>
    </xf>
    <xf numFmtId="311" fontId="219" fillId="0" borderId="2383" applyBorder="0">
      <protection locked="0"/>
    </xf>
    <xf numFmtId="274" fontId="35" fillId="0" borderId="2403"/>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398" applyFill="0"/>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236" fontId="35" fillId="0" borderId="2532">
      <alignment horizontal="center" vertical="center"/>
      <protection locked="0"/>
    </xf>
    <xf numFmtId="274" fontId="35" fillId="0" borderId="2427"/>
    <xf numFmtId="235" fontId="35" fillId="0" borderId="2448">
      <alignment horizontal="right" vertical="center"/>
      <protection locked="0"/>
    </xf>
    <xf numFmtId="236" fontId="35" fillId="0" borderId="2484">
      <alignment horizontal="right" vertical="center"/>
      <protection locked="0"/>
    </xf>
    <xf numFmtId="0" fontId="85" fillId="0" borderId="2416"/>
    <xf numFmtId="232" fontId="35" fillId="0" borderId="2436">
      <alignment horizontal="right" vertical="center"/>
      <protection locked="0"/>
    </xf>
    <xf numFmtId="1" fontId="3" fillId="1" borderId="2502">
      <protection locked="0"/>
    </xf>
    <xf numFmtId="232" fontId="35" fillId="0" borderId="2412">
      <alignment horizontal="right" vertical="center"/>
      <protection locked="0"/>
    </xf>
    <xf numFmtId="234" fontId="35" fillId="0" borderId="2412">
      <alignment horizontal="center" vertical="center"/>
      <protection locked="0"/>
    </xf>
    <xf numFmtId="236" fontId="35" fillId="0" borderId="2412">
      <alignment horizontal="center" vertical="center"/>
      <protection locked="0"/>
    </xf>
    <xf numFmtId="323" fontId="3" fillId="23" borderId="2444" applyFill="0" applyBorder="0" applyAlignment="0">
      <alignment horizontal="centerContinuous"/>
    </xf>
    <xf numFmtId="0" fontId="148" fillId="0" borderId="2504" applyNumberFormat="0" applyAlignment="0" applyProtection="0">
      <alignment horizontal="left" vertical="center"/>
    </xf>
    <xf numFmtId="232" fontId="35" fillId="0" borderId="2448">
      <alignment horizontal="center" vertical="center"/>
      <protection locked="0"/>
    </xf>
    <xf numFmtId="0" fontId="35" fillId="0" borderId="2532">
      <alignment vertical="center"/>
      <protection locked="0"/>
    </xf>
    <xf numFmtId="49" fontId="36" fillId="0" borderId="2082"/>
    <xf numFmtId="270" fontId="115" fillId="46" borderId="2069">
      <protection hidden="1"/>
    </xf>
    <xf numFmtId="15" fontId="35" fillId="0" borderId="2496">
      <alignment horizontal="center" vertical="center"/>
      <protection locked="0"/>
    </xf>
    <xf numFmtId="0" fontId="103" fillId="38" borderId="2508"/>
    <xf numFmtId="0" fontId="85" fillId="0" borderId="2477"/>
    <xf numFmtId="233" fontId="35" fillId="0" borderId="2436">
      <alignment horizontal="center" vertical="center"/>
      <protection locked="0"/>
    </xf>
    <xf numFmtId="244" fontId="85" fillId="0" borderId="2498"/>
    <xf numFmtId="237" fontId="35" fillId="0" borderId="2520">
      <alignment horizontal="right" vertical="center"/>
      <protection locked="0"/>
    </xf>
    <xf numFmtId="0" fontId="118" fillId="21" borderId="1987"/>
    <xf numFmtId="0" fontId="110" fillId="43" borderId="1987" applyNumberFormat="0" applyFont="0" applyAlignment="0" applyProtection="0"/>
    <xf numFmtId="237" fontId="35" fillId="0" borderId="2460">
      <alignment horizontal="right" vertical="center"/>
      <protection locked="0"/>
    </xf>
    <xf numFmtId="323" fontId="3" fillId="23" borderId="2528" applyFill="0" applyBorder="0" applyAlignment="0">
      <alignment horizontal="centerContinuous"/>
    </xf>
    <xf numFmtId="9" fontId="36" fillId="71" borderId="1987" applyProtection="0">
      <alignment horizontal="right"/>
      <protection locked="0"/>
    </xf>
    <xf numFmtId="311" fontId="219" fillId="0" borderId="2491" applyBorder="0">
      <protection locked="0"/>
    </xf>
    <xf numFmtId="235" fontId="35" fillId="0" borderId="2473">
      <alignment horizontal="center" vertical="center"/>
      <protection locked="0"/>
    </xf>
    <xf numFmtId="235" fontId="35" fillId="0" borderId="2460">
      <alignment horizontal="right" vertical="center"/>
      <protection locked="0"/>
    </xf>
    <xf numFmtId="274" fontId="35" fillId="0" borderId="2499"/>
    <xf numFmtId="311" fontId="219" fillId="0" borderId="2443" applyBorder="0">
      <protection locked="0"/>
    </xf>
    <xf numFmtId="4" fontId="27" fillId="19" borderId="2501" applyNumberFormat="0" applyProtection="0">
      <alignment horizontal="left" vertical="center" indent="1"/>
    </xf>
    <xf numFmtId="235" fontId="35" fillId="0" borderId="2496">
      <alignment horizontal="center" vertical="center"/>
      <protection locked="0"/>
    </xf>
    <xf numFmtId="236" fontId="35" fillId="0" borderId="2532">
      <alignment horizontal="center" vertical="center"/>
      <protection locked="0"/>
    </xf>
    <xf numFmtId="234" fontId="35" fillId="0" borderId="2496">
      <alignment horizontal="right" vertical="center"/>
      <protection locked="0"/>
    </xf>
    <xf numFmtId="234" fontId="35" fillId="0" borderId="2496">
      <alignment horizontal="center" vertical="center"/>
      <protection locked="0"/>
    </xf>
    <xf numFmtId="0" fontId="85" fillId="0" borderId="2404"/>
    <xf numFmtId="235" fontId="35" fillId="0" borderId="2496">
      <alignment horizontal="right" vertical="center"/>
      <protection locked="0"/>
    </xf>
    <xf numFmtId="311" fontId="219" fillId="0" borderId="2491" applyBorder="0">
      <protection locked="0"/>
    </xf>
    <xf numFmtId="274" fontId="35" fillId="0" borderId="2403"/>
    <xf numFmtId="0" fontId="103" fillId="38" borderId="2401"/>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6" fontId="35" fillId="0" borderId="2496">
      <alignment horizontal="center" vertical="center"/>
      <protection locked="0"/>
    </xf>
    <xf numFmtId="0" fontId="103" fillId="38" borderId="2508"/>
    <xf numFmtId="311" fontId="219" fillId="0" borderId="2395" applyBorder="0">
      <protection locked="0"/>
    </xf>
    <xf numFmtId="311" fontId="219" fillId="0" borderId="2923" applyBorder="0">
      <protection locked="0"/>
    </xf>
    <xf numFmtId="234" fontId="35" fillId="0" borderId="2473">
      <alignment horizontal="center" vertical="center"/>
      <protection locked="0"/>
    </xf>
    <xf numFmtId="0" fontId="85" fillId="0" borderId="2404"/>
    <xf numFmtId="236" fontId="35" fillId="0" borderId="2496">
      <alignment horizontal="right" vertical="center"/>
      <protection locked="0"/>
    </xf>
    <xf numFmtId="234" fontId="35" fillId="0" borderId="2496">
      <alignment horizontal="center" vertical="center"/>
      <protection locked="0"/>
    </xf>
    <xf numFmtId="274" fontId="35" fillId="0" borderId="2403"/>
    <xf numFmtId="244" fontId="85" fillId="0" borderId="2402"/>
    <xf numFmtId="0" fontId="103" fillId="38" borderId="2401"/>
    <xf numFmtId="233" fontId="35" fillId="0" borderId="2448">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6" fontId="35" fillId="0" borderId="2520">
      <alignment horizontal="center" vertical="center"/>
      <protection locked="0"/>
    </xf>
    <xf numFmtId="0" fontId="85" fillId="0" borderId="2452"/>
    <xf numFmtId="233" fontId="35" fillId="0" borderId="2507">
      <alignment horizontal="right" vertical="center"/>
      <protection locked="0"/>
    </xf>
    <xf numFmtId="234" fontId="35" fillId="0" borderId="2460">
      <alignment horizontal="center" vertical="center"/>
      <protection locked="0"/>
    </xf>
    <xf numFmtId="232" fontId="35" fillId="0" borderId="2520">
      <alignment horizontal="center" vertical="center"/>
      <protection locked="0"/>
    </xf>
    <xf numFmtId="0" fontId="103" fillId="38" borderId="2508"/>
    <xf numFmtId="0" fontId="85" fillId="0" borderId="2488"/>
    <xf numFmtId="274"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4" fontId="35" fillId="0" borderId="2427"/>
    <xf numFmtId="15" fontId="35" fillId="0" borderId="2424">
      <alignment horizontal="center" vertical="center"/>
      <protection locked="0"/>
    </xf>
    <xf numFmtId="232"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1" fontId="115" fillId="18" borderId="2069">
      <alignment horizontal="right"/>
    </xf>
    <xf numFmtId="269" fontId="115" fillId="45" borderId="2069">
      <protection hidden="1"/>
    </xf>
    <xf numFmtId="244" fontId="85" fillId="0" borderId="2498"/>
    <xf numFmtId="232" fontId="35" fillId="0" borderId="2448">
      <alignment horizontal="right" vertical="center"/>
      <protection locked="0"/>
    </xf>
    <xf numFmtId="235" fontId="35" fillId="0" borderId="2496">
      <alignment horizontal="center" vertical="center"/>
      <protection locked="0"/>
    </xf>
    <xf numFmtId="233" fontId="35" fillId="0" borderId="2532">
      <alignment horizontal="right" vertical="center"/>
      <protection locked="0"/>
    </xf>
    <xf numFmtId="15" fontId="35" fillId="0" borderId="2496">
      <alignment horizontal="center" vertical="center"/>
      <protection locked="0"/>
    </xf>
    <xf numFmtId="236" fontId="35" fillId="0" borderId="2507">
      <alignment horizontal="right" vertical="center"/>
      <protection locked="0"/>
    </xf>
    <xf numFmtId="235" fontId="35" fillId="0" borderId="2424">
      <alignment horizontal="right" vertical="center"/>
      <protection locked="0"/>
    </xf>
    <xf numFmtId="232" fontId="35" fillId="0" borderId="2424">
      <alignment horizontal="right" vertical="center"/>
      <protection locked="0"/>
    </xf>
    <xf numFmtId="234"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6" fontId="35" fillId="0" borderId="2532">
      <alignment horizontal="right" vertical="center"/>
      <protection locked="0"/>
    </xf>
    <xf numFmtId="232" fontId="35" fillId="0" borderId="2532">
      <alignment horizontal="center" vertical="center"/>
      <protection locked="0"/>
    </xf>
    <xf numFmtId="274" fontId="35" fillId="0" borderId="2510"/>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4" fontId="35" fillId="0" borderId="2496">
      <alignment horizontal="center" vertical="center"/>
      <protection locked="0"/>
    </xf>
    <xf numFmtId="244" fontId="85" fillId="0" borderId="2426"/>
    <xf numFmtId="233" fontId="35" fillId="0" borderId="2496">
      <alignment horizontal="right" vertical="center"/>
      <protection locked="0"/>
    </xf>
    <xf numFmtId="232" fontId="35" fillId="0" borderId="2496">
      <alignment horizontal="center" vertical="center"/>
      <protection locked="0"/>
    </xf>
    <xf numFmtId="234" fontId="35" fillId="0" borderId="2507">
      <alignment horizontal="center" vertical="center"/>
      <protection locked="0"/>
    </xf>
    <xf numFmtId="234"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7" fontId="35" fillId="0" borderId="2507">
      <alignment horizontal="right" vertical="center"/>
      <protection locked="0"/>
    </xf>
    <xf numFmtId="274" fontId="35" fillId="0" borderId="2439"/>
    <xf numFmtId="274" fontId="35" fillId="0" borderId="2523"/>
    <xf numFmtId="232" fontId="35" fillId="0" borderId="2436">
      <alignment horizontal="center" vertical="center"/>
      <protection locked="0"/>
    </xf>
    <xf numFmtId="235" fontId="35" fillId="0" borderId="2436">
      <alignment horizontal="center" vertical="center"/>
      <protection locked="0"/>
    </xf>
    <xf numFmtId="0" fontId="85" fillId="0" borderId="2440"/>
    <xf numFmtId="311" fontId="219" fillId="0" borderId="2491" applyBorder="0">
      <protection locked="0"/>
    </xf>
    <xf numFmtId="234" fontId="35" fillId="0" borderId="2460">
      <alignment horizontal="right" vertical="center"/>
      <protection locked="0"/>
    </xf>
    <xf numFmtId="0" fontId="95" fillId="0" borderId="2447" applyNumberFormat="0" applyFill="0" applyAlignment="0" applyProtection="0"/>
    <xf numFmtId="323" fontId="3" fillId="23" borderId="2492" applyFill="0" applyBorder="0" applyAlignment="0">
      <alignment horizontal="centerContinuous"/>
    </xf>
    <xf numFmtId="175" fontId="46" fillId="0" borderId="1987"/>
    <xf numFmtId="234" fontId="35" fillId="0" borderId="2448">
      <alignment horizontal="center" vertical="center"/>
      <protection locked="0"/>
    </xf>
    <xf numFmtId="0" fontId="35" fillId="0" borderId="1987" applyFill="0">
      <alignment horizontal="center" vertical="center"/>
    </xf>
    <xf numFmtId="274" fontId="35" fillId="0" borderId="2535"/>
    <xf numFmtId="49" fontId="100" fillId="41" borderId="1651">
      <alignment horizontal="center"/>
    </xf>
    <xf numFmtId="0" fontId="103" fillId="38" borderId="2449"/>
    <xf numFmtId="244" fontId="85" fillId="0" borderId="2498"/>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36" fontId="35" fillId="0" borderId="2424">
      <alignment horizontal="center" vertical="center"/>
      <protection locked="0"/>
    </xf>
    <xf numFmtId="235" fontId="35" fillId="0" borderId="2424">
      <alignment horizontal="center" vertical="center"/>
      <protection locked="0"/>
    </xf>
    <xf numFmtId="233"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95" fillId="0" borderId="2423" applyNumberFormat="0" applyFill="0" applyAlignment="0" applyProtection="0"/>
    <xf numFmtId="311" fontId="219" fillId="0" borderId="2419" applyBorder="0">
      <protection locked="0"/>
    </xf>
    <xf numFmtId="233" fontId="35" fillId="0" borderId="2473">
      <alignment horizontal="right" vertical="center"/>
      <protection locked="0"/>
    </xf>
    <xf numFmtId="311" fontId="219" fillId="0" borderId="2419" applyBorder="0">
      <protection locked="0"/>
    </xf>
    <xf numFmtId="0" fontId="85" fillId="0" borderId="2428"/>
    <xf numFmtId="232" fontId="35" fillId="0" borderId="2507">
      <alignment horizontal="right" vertical="center"/>
      <protection locked="0"/>
    </xf>
    <xf numFmtId="274" fontId="35" fillId="0" borderId="2427"/>
    <xf numFmtId="244" fontId="85" fillId="0" borderId="2426"/>
    <xf numFmtId="233" fontId="35" fillId="0" borderId="2496">
      <alignment horizontal="center" vertical="center"/>
      <protection locked="0"/>
    </xf>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71" fontId="115" fillId="18" borderId="2069">
      <alignment horizontal="right"/>
    </xf>
    <xf numFmtId="244" fontId="85" fillId="0" borderId="2522"/>
    <xf numFmtId="0" fontId="59" fillId="74" borderId="2089">
      <alignment horizontal="left" vertical="center" wrapText="1"/>
    </xf>
    <xf numFmtId="323" fontId="3" fillId="23" borderId="2492" applyFill="0" applyBorder="0" applyAlignment="0">
      <alignment horizontal="centerContinuous"/>
    </xf>
    <xf numFmtId="233" fontId="35" fillId="0" borderId="2545">
      <alignment horizontal="right" vertical="center"/>
      <protection locked="0"/>
    </xf>
    <xf numFmtId="323" fontId="3" fillId="23" borderId="2503" applyFill="0" applyBorder="0" applyAlignment="0">
      <alignment horizontal="centerContinuous"/>
    </xf>
    <xf numFmtId="232" fontId="35" fillId="0" borderId="2496">
      <alignment horizontal="center" vertical="center"/>
      <protection locked="0"/>
    </xf>
    <xf numFmtId="232"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2" fontId="35" fillId="0" borderId="2460">
      <alignment horizontal="center" vertical="center"/>
      <protection locked="0"/>
    </xf>
    <xf numFmtId="0" fontId="115" fillId="18" borderId="2069" applyProtection="0">
      <alignment horizontal="right"/>
      <protection locked="0"/>
    </xf>
    <xf numFmtId="323" fontId="3" fillId="23" borderId="2396" applyFill="0" applyBorder="0" applyAlignment="0">
      <alignment horizontal="centerContinuous"/>
    </xf>
    <xf numFmtId="232" fontId="35" fillId="0" borderId="2496">
      <alignment horizontal="center" vertical="center"/>
      <protection locked="0"/>
    </xf>
    <xf numFmtId="233" fontId="35" fillId="0" borderId="2496">
      <alignment horizontal="right" vertical="center"/>
      <protection locked="0"/>
    </xf>
    <xf numFmtId="240" fontId="26" fillId="0" borderId="2505" applyFill="0"/>
    <xf numFmtId="233" fontId="35" fillId="0" borderId="2424">
      <alignment horizontal="right" vertical="center"/>
      <protection locked="0"/>
    </xf>
    <xf numFmtId="237" fontId="35" fillId="0" borderId="2424">
      <alignment horizontal="right"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103" fillId="38" borderId="2533"/>
    <xf numFmtId="236" fontId="35" fillId="0" borderId="2507">
      <alignment horizontal="center" vertical="center"/>
      <protection locked="0"/>
    </xf>
    <xf numFmtId="1" fontId="3" fillId="1" borderId="2538">
      <protection locked="0"/>
    </xf>
    <xf numFmtId="237" fontId="35" fillId="0" borderId="2496">
      <alignment horizontal="right" vertical="center"/>
      <protection locked="0"/>
    </xf>
    <xf numFmtId="0" fontId="148" fillId="0" borderId="2397" applyNumberFormat="0" applyAlignment="0" applyProtection="0">
      <alignment horizontal="left" vertical="center"/>
    </xf>
    <xf numFmtId="274"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4" fontId="35" fillId="0" borderId="2473">
      <alignment horizontal="right" vertical="center"/>
      <protection locked="0"/>
    </xf>
    <xf numFmtId="1" fontId="3" fillId="1" borderId="2418">
      <protection locked="0"/>
    </xf>
    <xf numFmtId="237"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2" fontId="35" fillId="0" borderId="2473">
      <alignment horizontal="center" vertical="center"/>
      <protection locked="0"/>
    </xf>
    <xf numFmtId="0" fontId="95" fillId="0" borderId="2472" applyNumberFormat="0" applyFill="0" applyAlignment="0" applyProtection="0"/>
    <xf numFmtId="236" fontId="35" fillId="0" borderId="2532">
      <alignment horizontal="right" vertical="center"/>
      <protection locked="0"/>
    </xf>
    <xf numFmtId="311" fontId="219" fillId="0" borderId="2419" applyBorder="0">
      <protection locked="0"/>
    </xf>
    <xf numFmtId="234" fontId="35" fillId="0" borderId="2532">
      <alignment horizontal="center" vertical="center"/>
      <protection locked="0"/>
    </xf>
    <xf numFmtId="232"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3" fontId="35" fillId="0" borderId="2460">
      <alignment horizontal="right" vertical="center"/>
      <protection locked="0"/>
    </xf>
    <xf numFmtId="232" fontId="35" fillId="0" borderId="2460">
      <alignment horizontal="right" vertical="center"/>
      <protection locked="0"/>
    </xf>
    <xf numFmtId="236" fontId="35" fillId="0" borderId="2460">
      <alignment horizontal="center" vertical="center"/>
      <protection locked="0"/>
    </xf>
    <xf numFmtId="234"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4" fontId="35" fillId="0" borderId="2520">
      <alignment horizontal="center" vertical="center"/>
      <protection locked="0"/>
    </xf>
    <xf numFmtId="237" fontId="35" fillId="0" borderId="2532">
      <alignment horizontal="right" vertical="center"/>
      <protection locked="0"/>
    </xf>
    <xf numFmtId="0" fontId="110" fillId="43" borderId="1987" applyNumberFormat="0" applyFont="0" applyAlignment="0" applyProtection="0"/>
    <xf numFmtId="244" fontId="85" fillId="0" borderId="2498"/>
    <xf numFmtId="168" fontId="3" fillId="8" borderId="1987" applyNumberFormat="0" applyFont="0" applyBorder="0" applyAlignment="0" applyProtection="0"/>
    <xf numFmtId="0" fontId="103" fillId="38" borderId="2497"/>
    <xf numFmtId="236" fontId="35" fillId="0" borderId="2496">
      <alignment horizontal="right" vertical="center"/>
      <protection locked="0"/>
    </xf>
    <xf numFmtId="233" fontId="35" fillId="0" borderId="2496">
      <alignment horizontal="right" vertical="center"/>
      <protection locked="0"/>
    </xf>
    <xf numFmtId="237"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0" fontId="85" fillId="0" borderId="2404"/>
    <xf numFmtId="232" fontId="35" fillId="0" borderId="2496">
      <alignment horizontal="center" vertical="center"/>
      <protection locked="0"/>
    </xf>
    <xf numFmtId="175" fontId="3" fillId="9" borderId="2110" applyNumberFormat="0" applyFont="0" applyBorder="0" applyAlignment="0">
      <alignment horizontal="centerContinuous"/>
    </xf>
    <xf numFmtId="274" fontId="35" fillId="0" borderId="2499"/>
    <xf numFmtId="244" fontId="85" fillId="0" borderId="2498"/>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3" fontId="35" fillId="0" borderId="2496">
      <alignment horizontal="center" vertical="center"/>
      <protection locked="0"/>
    </xf>
    <xf numFmtId="1" fontId="3" fillId="1" borderId="2466">
      <protection locked="0"/>
    </xf>
    <xf numFmtId="185" fontId="47" fillId="57" borderId="1987" applyFont="0" applyFill="0" applyBorder="0" applyAlignment="0" applyProtection="0">
      <protection locked="0"/>
    </xf>
    <xf numFmtId="323" fontId="3" fillId="23" borderId="2420" applyFill="0" applyBorder="0" applyAlignment="0">
      <alignment horizontal="centerContinuous"/>
    </xf>
    <xf numFmtId="311"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4" fontId="35" fillId="0" borderId="2499"/>
    <xf numFmtId="244" fontId="85" fillId="0" borderId="2498"/>
    <xf numFmtId="0" fontId="148" fillId="0" borderId="2445" applyNumberFormat="0" applyAlignment="0" applyProtection="0">
      <alignment horizontal="left" vertical="center"/>
    </xf>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2"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232" fontId="35" fillId="0" borderId="2496">
      <alignment horizontal="center" vertical="center"/>
      <protection locked="0"/>
    </xf>
    <xf numFmtId="0" fontId="95" fillId="0" borderId="2495" applyNumberFormat="0" applyFill="0" applyAlignment="0" applyProtection="0"/>
    <xf numFmtId="233" fontId="35" fillId="0" borderId="2507">
      <alignment horizontal="right" vertical="center"/>
      <protection locked="0"/>
    </xf>
    <xf numFmtId="0" fontId="35" fillId="0" borderId="2507">
      <alignment vertical="center"/>
      <protection locked="0"/>
    </xf>
    <xf numFmtId="274" fontId="35" fillId="0" borderId="2499"/>
    <xf numFmtId="234" fontId="35" fillId="0" borderId="2532">
      <alignment horizontal="right" vertical="center"/>
      <protection locked="0"/>
    </xf>
    <xf numFmtId="0" fontId="103" fillId="38" borderId="2497"/>
    <xf numFmtId="15" fontId="35" fillId="0" borderId="2532">
      <alignment horizontal="center" vertical="center"/>
      <protection locked="0"/>
    </xf>
    <xf numFmtId="235" fontId="35" fillId="0" borderId="2496">
      <alignment horizontal="right" vertical="center"/>
      <protection locked="0"/>
    </xf>
    <xf numFmtId="234" fontId="35" fillId="0" borderId="2496">
      <alignment horizontal="right" vertical="center"/>
      <protection locked="0"/>
    </xf>
    <xf numFmtId="237"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233" fontId="35" fillId="0" borderId="2496">
      <alignment horizontal="center" vertical="center"/>
      <protection locked="0"/>
    </xf>
    <xf numFmtId="323" fontId="3" fillId="23" borderId="2468" applyFill="0" applyBorder="0" applyAlignment="0">
      <alignment horizontal="centerContinuous"/>
    </xf>
    <xf numFmtId="233" fontId="35" fillId="0" borderId="2520">
      <alignment horizontal="center" vertical="center"/>
      <protection locked="0"/>
    </xf>
    <xf numFmtId="235" fontId="35" fillId="0" borderId="2507">
      <alignment horizontal="right" vertical="center"/>
      <protection locked="0"/>
    </xf>
    <xf numFmtId="234" fontId="35" fillId="0" borderId="2507">
      <alignment horizontal="right" vertical="center"/>
      <protection locked="0"/>
    </xf>
    <xf numFmtId="233" fontId="35" fillId="0" borderId="2507">
      <alignment horizontal="right" vertical="center"/>
      <protection locked="0"/>
    </xf>
    <xf numFmtId="10" fontId="3" fillId="57" borderId="1651" applyNumberFormat="0" applyFont="0" applyBorder="0" applyAlignment="0" applyProtection="0">
      <protection locked="0"/>
    </xf>
    <xf numFmtId="233"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4" fontId="35" fillId="0" borderId="2535"/>
    <xf numFmtId="244" fontId="85" fillId="0" borderId="2534"/>
    <xf numFmtId="234" fontId="35" fillId="0" borderId="2532">
      <alignment horizontal="right" vertical="center"/>
      <protection locked="0"/>
    </xf>
    <xf numFmtId="234" fontId="35" fillId="0" borderId="2532">
      <alignment horizontal="center" vertical="center"/>
      <protection locked="0"/>
    </xf>
    <xf numFmtId="233" fontId="35" fillId="0" borderId="2532">
      <alignment horizontal="center" vertical="center"/>
      <protection locked="0"/>
    </xf>
    <xf numFmtId="1" fontId="3" fillId="1" borderId="2502">
      <protection locked="0"/>
    </xf>
    <xf numFmtId="311" fontId="219" fillId="0" borderId="2513" applyBorder="0">
      <protection locked="0"/>
    </xf>
    <xf numFmtId="274" fontId="35" fillId="0" borderId="2403"/>
    <xf numFmtId="240" fontId="26" fillId="0" borderId="2253" applyFill="0"/>
    <xf numFmtId="1" fontId="3" fillId="1" borderId="2526">
      <protection locked="0"/>
    </xf>
    <xf numFmtId="0" fontId="118" fillId="21" borderId="1987"/>
    <xf numFmtId="274" fontId="35" fillId="0" borderId="2451"/>
    <xf numFmtId="240" fontId="26" fillId="0" borderId="2446" applyFill="0"/>
    <xf numFmtId="49" fontId="100" fillId="47" borderId="1987">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530" applyFill="0"/>
    <xf numFmtId="244" fontId="85" fillId="0" borderId="2402"/>
    <xf numFmtId="0" fontId="104" fillId="43" borderId="1651" applyProtection="0"/>
    <xf numFmtId="0" fontId="103" fillId="38" borderId="2497"/>
    <xf numFmtId="0" fontId="103" fillId="38" borderId="2401"/>
    <xf numFmtId="236" fontId="35" fillId="0" borderId="2448">
      <alignment horizontal="center" vertical="center"/>
      <protection locked="0"/>
    </xf>
    <xf numFmtId="235"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235"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233" fontId="35" fillId="0" borderId="2496">
      <alignment horizontal="center" vertical="center"/>
      <protection locked="0"/>
    </xf>
    <xf numFmtId="244" fontId="85" fillId="0" borderId="2509"/>
    <xf numFmtId="233" fontId="35" fillId="0" borderId="2507">
      <alignment horizontal="center" vertical="center"/>
      <protection locked="0"/>
    </xf>
    <xf numFmtId="233" fontId="35" fillId="0" borderId="2424">
      <alignment horizontal="right" vertical="center"/>
      <protection locked="0"/>
    </xf>
    <xf numFmtId="236" fontId="35" fillId="0" borderId="2424">
      <alignment horizontal="center" vertical="center"/>
      <protection locked="0"/>
    </xf>
    <xf numFmtId="15" fontId="35" fillId="0" borderId="2424">
      <alignment horizontal="center" vertical="center"/>
      <protection locked="0"/>
    </xf>
    <xf numFmtId="232"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3"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3" fontId="35" fillId="0" borderId="2520">
      <alignment horizontal="right" vertical="center"/>
      <protection locked="0"/>
    </xf>
    <xf numFmtId="236"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6" fontId="35" fillId="0" borderId="2484">
      <alignment horizontal="right" vertical="center"/>
      <protection locked="0"/>
    </xf>
    <xf numFmtId="234" fontId="35" fillId="0" borderId="2507">
      <alignment horizontal="center" vertical="center"/>
      <protection locked="0"/>
    </xf>
    <xf numFmtId="235" fontId="35" fillId="0" borderId="2507">
      <alignment horizontal="center"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6" fontId="35" fillId="0" borderId="2507">
      <alignment horizontal="right" vertical="center"/>
      <protection locked="0"/>
    </xf>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40" fontId="26" fillId="0" borderId="2542" applyFill="0"/>
    <xf numFmtId="3" fontId="79" fillId="10" borderId="1987" applyFont="0" applyAlignment="0" applyProtection="0"/>
    <xf numFmtId="244" fontId="85" fillId="0" borderId="2462"/>
    <xf numFmtId="240" fontId="26" fillId="0" borderId="2494" applyFill="0"/>
    <xf numFmtId="0" fontId="35" fillId="0" borderId="2069" applyNumberFormat="0" applyFill="0" applyAlignment="0" applyProtection="0"/>
    <xf numFmtId="0" fontId="95" fillId="0" borderId="2435" applyNumberFormat="0" applyFill="0" applyAlignment="0" applyProtection="0"/>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5"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6" fontId="35" fillId="0" borderId="2412">
      <alignment horizontal="center"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44"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13"/>
    <xf numFmtId="240" fontId="26" fillId="0" borderId="2458" applyFill="0"/>
    <xf numFmtId="274" fontId="35" fillId="0" borderId="2463"/>
    <xf numFmtId="0" fontId="103" fillId="38" borderId="2401"/>
    <xf numFmtId="244" fontId="85" fillId="0" borderId="2414"/>
    <xf numFmtId="0" fontId="148" fillId="0" borderId="2517" applyNumberFormat="0" applyAlignment="0" applyProtection="0">
      <alignment horizontal="left" vertical="center"/>
    </xf>
    <xf numFmtId="244" fontId="85" fillId="0" borderId="2402"/>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234" fontId="35" fillId="0" borderId="2532">
      <alignment horizontal="right" vertical="center"/>
      <protection locked="0"/>
    </xf>
    <xf numFmtId="232" fontId="35" fillId="0" borderId="2545">
      <alignment horizontal="center" vertical="center"/>
      <protection locked="0"/>
    </xf>
    <xf numFmtId="236" fontId="35" fillId="0" borderId="2545">
      <alignment horizontal="center" vertical="center"/>
      <protection locked="0"/>
    </xf>
    <xf numFmtId="0" fontId="35" fillId="0" borderId="2520">
      <alignment vertical="center"/>
      <protection locked="0"/>
    </xf>
    <xf numFmtId="236"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09"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0" fontId="26" fillId="0" borderId="2410" applyFill="0"/>
    <xf numFmtId="274" fontId="35" fillId="0" borderId="2415"/>
    <xf numFmtId="311"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3"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3" fontId="35" fillId="0" borderId="2507">
      <alignment horizontal="right" vertical="center"/>
      <protection locked="0"/>
    </xf>
    <xf numFmtId="235" fontId="35" fillId="0" borderId="2507">
      <alignment horizontal="right" vertical="center"/>
      <protection locked="0"/>
    </xf>
    <xf numFmtId="240" fontId="26" fillId="0" borderId="2253" applyFill="0"/>
    <xf numFmtId="274" fontId="35" fillId="0" borderId="2403"/>
    <xf numFmtId="0" fontId="103" fillId="38" borderId="2508"/>
    <xf numFmtId="244" fontId="85" fillId="0" borderId="2509"/>
    <xf numFmtId="274" fontId="35" fillId="0" borderId="2510"/>
    <xf numFmtId="0" fontId="85" fillId="0" borderId="2511"/>
    <xf numFmtId="0" fontId="63" fillId="0" borderId="1651">
      <alignment horizontal="centerContinuous"/>
    </xf>
    <xf numFmtId="0" fontId="85" fillId="0" borderId="2549"/>
    <xf numFmtId="232" fontId="35" fillId="0" borderId="2507">
      <alignment horizontal="center" vertical="center"/>
      <protection locked="0"/>
    </xf>
    <xf numFmtId="234" fontId="35" fillId="0" borderId="2507">
      <alignment horizontal="center" vertical="center"/>
      <protection locked="0"/>
    </xf>
    <xf numFmtId="237" fontId="35" fillId="0" borderId="2507">
      <alignment horizontal="right" vertical="center"/>
      <protection locked="0"/>
    </xf>
    <xf numFmtId="0" fontId="85" fillId="0" borderId="2440"/>
    <xf numFmtId="168" fontId="3" fillId="8" borderId="1651" applyNumberFormat="0" applyFont="0" applyBorder="0" applyAlignment="0" applyProtection="0"/>
    <xf numFmtId="323" fontId="3" fillId="23" borderId="2456" applyFill="0" applyBorder="0" applyAlignment="0">
      <alignment horizontal="centerContinuous"/>
    </xf>
    <xf numFmtId="0" fontId="85" fillId="0" borderId="2511"/>
    <xf numFmtId="0" fontId="35" fillId="0" borderId="2496">
      <alignment vertical="center"/>
      <protection locked="0"/>
    </xf>
    <xf numFmtId="234" fontId="35" fillId="0" borderId="2507">
      <alignment horizontal="right" vertical="center"/>
      <protection locked="0"/>
    </xf>
    <xf numFmtId="274" fontId="35" fillId="0" borderId="2499"/>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532">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0" fontId="35" fillId="0" borderId="2496">
      <alignment vertical="center"/>
      <protection locked="0"/>
    </xf>
    <xf numFmtId="237" fontId="35" fillId="0" borderId="2496">
      <alignment horizontal="right" vertical="center"/>
      <protection locked="0"/>
    </xf>
    <xf numFmtId="0" fontId="85" fillId="0" borderId="2416"/>
    <xf numFmtId="237"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311" fontId="219" fillId="0" borderId="2455" applyBorder="0">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323" fontId="3" fillId="23" borderId="2432" applyFill="0" applyBorder="0" applyAlignment="0">
      <alignment horizontal="centerContinuous"/>
    </xf>
    <xf numFmtId="233" fontId="35" fillId="0" borderId="2484">
      <alignment horizontal="right" vertical="center"/>
      <protection locked="0"/>
    </xf>
    <xf numFmtId="234" fontId="35" fillId="0" borderId="2484">
      <alignment horizontal="right" vertical="center"/>
      <protection locked="0"/>
    </xf>
    <xf numFmtId="1" fontId="3" fillId="1" borderId="2454">
      <protection locked="0"/>
    </xf>
    <xf numFmtId="244" fontId="85" fillId="0" borderId="2486"/>
    <xf numFmtId="311" fontId="219" fillId="0" borderId="2479" applyBorder="0">
      <protection locked="0"/>
    </xf>
    <xf numFmtId="0" fontId="63" fillId="0" borderId="1987">
      <alignment horizontal="centerContinuous"/>
    </xf>
    <xf numFmtId="234"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4" fontId="35" fillId="0" borderId="2484">
      <alignment horizontal="right" vertical="center"/>
      <protection locked="0"/>
    </xf>
    <xf numFmtId="0" fontId="103" fillId="38" borderId="2485"/>
    <xf numFmtId="244"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6" fontId="35" fillId="0" borderId="2532">
      <alignment horizontal="center" vertical="center"/>
      <protection locked="0"/>
    </xf>
    <xf numFmtId="232" fontId="35" fillId="0" borderId="2532">
      <alignment horizontal="right" vertical="center"/>
      <protection locked="0"/>
    </xf>
    <xf numFmtId="175" fontId="46" fillId="0" borderId="1651"/>
    <xf numFmtId="234" fontId="35" fillId="0" borderId="2507">
      <alignment horizontal="center" vertical="center"/>
      <protection locked="0"/>
    </xf>
    <xf numFmtId="4" fontId="27" fillId="19" borderId="2501" applyNumberFormat="0" applyProtection="0">
      <alignment horizontal="left" vertical="center" indent="1"/>
    </xf>
    <xf numFmtId="311" fontId="219" fillId="0" borderId="2479" applyBorder="0">
      <protection locked="0"/>
    </xf>
    <xf numFmtId="232"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1" fontId="3" fillId="1" borderId="2430">
      <protection locked="0"/>
    </xf>
    <xf numFmtId="235" fontId="35" fillId="0" borderId="2460">
      <alignment horizontal="center" vertical="center"/>
      <protection locked="0"/>
    </xf>
    <xf numFmtId="0" fontId="103" fillId="38" borderId="2461"/>
    <xf numFmtId="274" fontId="35" fillId="0" borderId="2463"/>
    <xf numFmtId="0" fontId="85" fillId="0" borderId="2464"/>
    <xf numFmtId="234" fontId="35" fillId="0" borderId="2520">
      <alignment horizontal="center" vertical="center"/>
      <protection locked="0"/>
    </xf>
    <xf numFmtId="0" fontId="85" fillId="0" borderId="2500"/>
    <xf numFmtId="237" fontId="35" fillId="0" borderId="2484">
      <alignment horizontal="right" vertical="center"/>
      <protection locked="0"/>
    </xf>
    <xf numFmtId="0" fontId="95" fillId="0" borderId="2459" applyNumberFormat="0" applyFill="0" applyAlignment="0" applyProtection="0"/>
    <xf numFmtId="0" fontId="85" fillId="0" borderId="2404"/>
    <xf numFmtId="232" fontId="35" fillId="0" borderId="2460">
      <alignment horizontal="center" vertical="center"/>
      <protection locked="0"/>
    </xf>
    <xf numFmtId="233" fontId="35" fillId="0" borderId="2460">
      <alignment horizontal="center" vertical="center"/>
      <protection locked="0"/>
    </xf>
    <xf numFmtId="235"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74" fontId="35" fillId="0" borderId="2487"/>
    <xf numFmtId="274"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6" fontId="35" fillId="0" borderId="2532">
      <alignment horizontal="center" vertical="center"/>
      <protection locked="0"/>
    </xf>
    <xf numFmtId="323" fontId="3" fillId="23" borderId="2408" applyFill="0" applyBorder="0" applyAlignment="0">
      <alignment horizontal="centerContinuous"/>
    </xf>
    <xf numFmtId="232" fontId="35" fillId="0" borderId="2424">
      <alignment horizontal="right"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440"/>
    <xf numFmtId="234" fontId="35" fillId="0" borderId="2460">
      <alignment horizontal="center" vertical="center"/>
      <protection locked="0"/>
    </xf>
    <xf numFmtId="244" fontId="85" fillId="0" borderId="2498"/>
    <xf numFmtId="237" fontId="35" fillId="0" borderId="2507">
      <alignment horizontal="right" vertical="center"/>
      <protection locked="0"/>
    </xf>
    <xf numFmtId="234"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6" fontId="35" fillId="0" borderId="2496">
      <alignment horizontal="center" vertical="center"/>
      <protection locked="0"/>
    </xf>
    <xf numFmtId="233" fontId="35" fillId="0" borderId="2496">
      <alignment horizontal="center" vertical="center"/>
      <protection locked="0"/>
    </xf>
    <xf numFmtId="323" fontId="3" fillId="23" borderId="2480" applyFill="0" applyBorder="0" applyAlignment="0">
      <alignment horizontal="centerContinuous"/>
    </xf>
    <xf numFmtId="236" fontId="35" fillId="0" borderId="2496">
      <alignment horizontal="center" vertical="center"/>
      <protection locked="0"/>
    </xf>
    <xf numFmtId="237"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3" fontId="3" fillId="23" borderId="2396" applyFill="0" applyBorder="0" applyAlignment="0">
      <alignment horizontal="centerContinuous"/>
    </xf>
    <xf numFmtId="235" fontId="35" fillId="0" borderId="2424">
      <alignment horizontal="right" vertical="center"/>
      <protection locked="0"/>
    </xf>
    <xf numFmtId="237" fontId="35" fillId="0" borderId="2545">
      <alignment horizontal="right" vertical="center"/>
      <protection locked="0"/>
    </xf>
    <xf numFmtId="232" fontId="35" fillId="0" borderId="2520">
      <alignment horizontal="right" vertical="center"/>
      <protection locked="0"/>
    </xf>
    <xf numFmtId="232" fontId="35" fillId="0" borderId="2496">
      <alignment horizontal="right" vertical="center"/>
      <protection locked="0"/>
    </xf>
    <xf numFmtId="232" fontId="35" fillId="0" borderId="2520">
      <alignment horizontal="center" vertical="center"/>
      <protection locked="0"/>
    </xf>
    <xf numFmtId="311" fontId="219" fillId="0" borderId="2407" applyBorder="0">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6" fontId="35" fillId="0" borderId="2412">
      <alignment horizontal="center"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1" fontId="3" fillId="1" borderId="2406">
      <protection locked="0"/>
    </xf>
    <xf numFmtId="0" fontId="103" fillId="38" borderId="2413"/>
    <xf numFmtId="311" fontId="219" fillId="0" borderId="2407" applyBorder="0">
      <protection locked="0"/>
    </xf>
    <xf numFmtId="234" fontId="35" fillId="0" borderId="2545">
      <alignment horizontal="right" vertical="center"/>
      <protection locked="0"/>
    </xf>
    <xf numFmtId="232" fontId="35" fillId="0" borderId="2496">
      <alignment horizontal="right" vertical="center"/>
      <protection locked="0"/>
    </xf>
    <xf numFmtId="234" fontId="35" fillId="0" borderId="2507">
      <alignment horizontal="center" vertical="center"/>
      <protection locked="0"/>
    </xf>
    <xf numFmtId="0" fontId="88" fillId="0" borderId="2110"/>
    <xf numFmtId="237" fontId="35" fillId="0" borderId="2436">
      <alignment horizontal="righ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0" fontId="103" fillId="38" borderId="2413"/>
    <xf numFmtId="244" fontId="85" fillId="0" borderId="2414"/>
    <xf numFmtId="274" fontId="35" fillId="0" borderId="2439"/>
    <xf numFmtId="4" fontId="27" fillId="19" borderId="2537" applyNumberFormat="0" applyProtection="0">
      <alignment horizontal="left" vertical="center" indent="1"/>
    </xf>
    <xf numFmtId="311" fontId="219" fillId="0" borderId="2515" applyBorder="0">
      <protection locked="0"/>
    </xf>
    <xf numFmtId="274" fontId="35" fillId="0" borderId="2415"/>
    <xf numFmtId="232" fontId="35" fillId="0" borderId="2507">
      <alignment horizontal="center" vertical="center"/>
      <protection locked="0"/>
    </xf>
    <xf numFmtId="233" fontId="35" fillId="0" borderId="2496">
      <alignment horizontal="center" vertical="center"/>
      <protection locked="0"/>
    </xf>
    <xf numFmtId="274" fontId="35" fillId="0" borderId="2523"/>
    <xf numFmtId="311" fontId="219" fillId="0" borderId="2491" applyBorder="0">
      <protection locked="0"/>
    </xf>
    <xf numFmtId="0" fontId="147" fillId="10" borderId="1651">
      <alignment horizontal="right"/>
    </xf>
    <xf numFmtId="235" fontId="35" fillId="0" borderId="2484">
      <alignment horizontal="right" vertical="center"/>
      <protection locked="0"/>
    </xf>
    <xf numFmtId="235" fontId="35" fillId="0" borderId="2496">
      <alignment horizontal="right" vertical="center"/>
      <protection locked="0"/>
    </xf>
    <xf numFmtId="233" fontId="35" fillId="0" borderId="2436">
      <alignment horizontal="center" vertical="center"/>
      <protection locked="0"/>
    </xf>
    <xf numFmtId="235" fontId="35" fillId="0" borderId="2460">
      <alignment horizontal="right" vertical="center"/>
      <protection locked="0"/>
    </xf>
    <xf numFmtId="0" fontId="95" fillId="0" borderId="2459" applyNumberFormat="0" applyFill="0" applyAlignment="0" applyProtection="0"/>
    <xf numFmtId="236" fontId="35" fillId="0" borderId="2473">
      <alignment horizontal="right" vertical="center"/>
      <protection locked="0"/>
    </xf>
    <xf numFmtId="0" fontId="35" fillId="0" borderId="2424">
      <alignment vertical="center"/>
      <protection locked="0"/>
    </xf>
    <xf numFmtId="232" fontId="35" fillId="0" borderId="2424">
      <alignment horizontal="center" vertical="center"/>
      <protection locked="0"/>
    </xf>
    <xf numFmtId="236" fontId="35" fillId="0" borderId="2424">
      <alignment horizontal="right" vertical="center"/>
      <protection locked="0"/>
    </xf>
    <xf numFmtId="4" fontId="27" fillId="19" borderId="2441" applyNumberFormat="0" applyProtection="0">
      <alignment horizontal="left" vertical="center" indent="1"/>
    </xf>
    <xf numFmtId="311" fontId="219" fillId="0" borderId="2395" applyBorder="0">
      <protection locked="0"/>
    </xf>
    <xf numFmtId="232" fontId="35" fillId="0" borderId="2436">
      <alignment horizontal="center" vertical="center"/>
      <protection locked="0"/>
    </xf>
    <xf numFmtId="236" fontId="35" fillId="0" borderId="2424">
      <alignment horizontal="center" vertical="center"/>
      <protection locked="0"/>
    </xf>
    <xf numFmtId="237" fontId="35" fillId="0" borderId="2532">
      <alignment horizontal="right" vertical="center"/>
      <protection locked="0"/>
    </xf>
    <xf numFmtId="202" fontId="115" fillId="18" borderId="2069">
      <alignment horizontal="right"/>
      <protection hidden="1"/>
    </xf>
    <xf numFmtId="1" fontId="3" fillId="1" borderId="2178">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274"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1" fontId="219" fillId="0" borderId="2479" applyBorder="0">
      <protection locked="0"/>
    </xf>
    <xf numFmtId="311" fontId="219" fillId="0" borderId="2395" applyBorder="0">
      <protection locked="0"/>
    </xf>
    <xf numFmtId="240" fontId="26" fillId="0" borderId="2482" applyFill="0"/>
    <xf numFmtId="15" fontId="35" fillId="0" borderId="2520">
      <alignment horizontal="center" vertical="center"/>
      <protection locked="0"/>
    </xf>
    <xf numFmtId="232" fontId="35" fillId="0" borderId="2436">
      <alignment horizontal="right" vertical="center"/>
      <protection locked="0"/>
    </xf>
    <xf numFmtId="236" fontId="35" fillId="0" borderId="2412">
      <alignment horizontal="center" vertical="center"/>
      <protection locked="0"/>
    </xf>
    <xf numFmtId="237" fontId="35" fillId="0" borderId="2412">
      <alignment horizontal="right" vertical="center"/>
      <protection locked="0"/>
    </xf>
    <xf numFmtId="234" fontId="35" fillId="0" borderId="2412">
      <alignment horizontal="right" vertical="center"/>
      <protection locked="0"/>
    </xf>
    <xf numFmtId="244" fontId="85" fillId="0" borderId="2438"/>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0" fontId="85" fillId="0" borderId="2511"/>
    <xf numFmtId="323" fontId="3" fillId="23" borderId="2503" applyFill="0" applyBorder="0" applyAlignment="0">
      <alignment horizontal="centerContinuous"/>
    </xf>
    <xf numFmtId="274" fontId="35" fillId="0" borderId="2523"/>
    <xf numFmtId="274" fontId="35" fillId="0" borderId="2415"/>
    <xf numFmtId="4" fontId="27" fillId="19" borderId="2501" applyNumberFormat="0" applyProtection="0">
      <alignment horizontal="left" vertical="center" indent="1"/>
    </xf>
    <xf numFmtId="235" fontId="35" fillId="0" borderId="2460">
      <alignment horizontal="right" vertical="center"/>
      <protection locked="0"/>
    </xf>
    <xf numFmtId="4" fontId="27" fillId="19" borderId="2489" applyNumberFormat="0" applyProtection="0">
      <alignment horizontal="left" vertical="center" indent="1"/>
    </xf>
    <xf numFmtId="232" fontId="35" fillId="0" borderId="2484">
      <alignment horizontal="right" vertical="center"/>
      <protection locked="0"/>
    </xf>
    <xf numFmtId="244" fontId="85" fillId="0" borderId="2414"/>
    <xf numFmtId="0" fontId="85" fillId="0" borderId="2416"/>
    <xf numFmtId="235"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1" fontId="219" fillId="0" borderId="2407" applyBorder="0">
      <protection locked="0"/>
    </xf>
    <xf numFmtId="234" fontId="35" fillId="0" borderId="2436">
      <alignment horizontal="right" vertical="center"/>
      <protection locked="0"/>
    </xf>
    <xf numFmtId="244" fontId="85" fillId="0" borderId="2438"/>
    <xf numFmtId="233" fontId="35" fillId="0" borderId="2520">
      <alignment horizontal="center" vertical="center"/>
      <protection locked="0"/>
    </xf>
    <xf numFmtId="10" fontId="3" fillId="64" borderId="1651" applyNumberFormat="0" applyBorder="0" applyAlignment="0" applyProtection="0"/>
    <xf numFmtId="233" fontId="35" fillId="0" borderId="2424">
      <alignment horizontal="center" vertical="center"/>
      <protection locked="0"/>
    </xf>
    <xf numFmtId="236"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4"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74" fontId="35" fillId="0" borderId="2403"/>
    <xf numFmtId="0" fontId="95" fillId="0" borderId="2459" applyNumberFormat="0" applyFill="0" applyAlignment="0" applyProtection="0"/>
    <xf numFmtId="0" fontId="85" fillId="0" borderId="2404"/>
    <xf numFmtId="244" fontId="85" fillId="0" borderId="2438"/>
    <xf numFmtId="311" fontId="219" fillId="0" borderId="2395" applyBorder="0">
      <protection locked="0"/>
    </xf>
    <xf numFmtId="4" fontId="27" fillId="19" borderId="2405" applyNumberFormat="0" applyProtection="0">
      <alignment horizontal="left" vertical="center" indent="1"/>
    </xf>
    <xf numFmtId="234" fontId="35" fillId="0" borderId="2507">
      <alignment horizontal="right" vertical="center"/>
      <protection locked="0"/>
    </xf>
    <xf numFmtId="244" fontId="85" fillId="0" borderId="2509"/>
    <xf numFmtId="0" fontId="91" fillId="0" borderId="2069" applyNumberFormat="0" applyFill="0" applyBorder="0" applyAlignment="0" applyProtection="0"/>
    <xf numFmtId="235" fontId="35" fillId="0" borderId="2507">
      <alignment horizontal="center" vertical="center"/>
      <protection locked="0"/>
    </xf>
    <xf numFmtId="232" fontId="35" fillId="0" borderId="2412">
      <alignment horizontal="right" vertical="center"/>
      <protection locked="0"/>
    </xf>
    <xf numFmtId="235"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44" fontId="85" fillId="0" borderId="2534"/>
    <xf numFmtId="237" fontId="35" fillId="0" borderId="2532">
      <alignment horizontal="right" vertical="center"/>
      <protection locked="0"/>
    </xf>
    <xf numFmtId="0" fontId="103" fillId="38" borderId="2533"/>
    <xf numFmtId="235" fontId="35" fillId="0" borderId="2507">
      <alignment horizontal="center" vertical="center"/>
      <protection locked="0"/>
    </xf>
    <xf numFmtId="274" fontId="35" fillId="0" borderId="2403"/>
    <xf numFmtId="236" fontId="35" fillId="0" borderId="2484">
      <alignment horizontal="right" vertical="center"/>
      <protection locked="0"/>
    </xf>
    <xf numFmtId="235" fontId="35" fillId="0" borderId="2484">
      <alignment horizontal="right" vertical="center"/>
      <protection locked="0"/>
    </xf>
    <xf numFmtId="0" fontId="85" fillId="0" borderId="2404"/>
    <xf numFmtId="15" fontId="35" fillId="0" borderId="2460">
      <alignment horizontal="center" vertical="center"/>
      <protection locked="0"/>
    </xf>
    <xf numFmtId="236" fontId="35" fillId="0" borderId="2460">
      <alignment horizontal="right" vertical="center"/>
      <protection locked="0"/>
    </xf>
    <xf numFmtId="0" fontId="148" fillId="0" borderId="2409" applyNumberFormat="0" applyAlignment="0" applyProtection="0">
      <alignment horizontal="left" vertical="center"/>
    </xf>
    <xf numFmtId="236" fontId="35" fillId="0" borderId="2520">
      <alignment horizontal="center" vertical="center"/>
      <protection locked="0"/>
    </xf>
    <xf numFmtId="234" fontId="35" fillId="0" borderId="2507">
      <alignment horizontal="right" vertical="center"/>
      <protection locked="0"/>
    </xf>
    <xf numFmtId="175" fontId="43" fillId="0" borderId="1987" applyBorder="0"/>
    <xf numFmtId="0" fontId="95" fillId="0" borderId="2495" applyNumberFormat="0" applyFill="0" applyAlignment="0" applyProtection="0"/>
    <xf numFmtId="232" fontId="35" fillId="0" borderId="2496">
      <alignment horizontal="center" vertical="center"/>
      <protection locked="0"/>
    </xf>
    <xf numFmtId="274" fontId="35" fillId="0" borderId="2439"/>
    <xf numFmtId="232" fontId="35" fillId="0" borderId="2436">
      <alignment horizontal="center" vertical="center"/>
      <protection locked="0"/>
    </xf>
    <xf numFmtId="235" fontId="35" fillId="0" borderId="2436">
      <alignment horizontal="center" vertical="center"/>
      <protection locked="0"/>
    </xf>
    <xf numFmtId="235" fontId="35" fillId="0" borderId="2412">
      <alignment horizontal="center" vertical="center"/>
      <protection locked="0"/>
    </xf>
    <xf numFmtId="0" fontId="35" fillId="0" borderId="2412">
      <alignment vertical="center"/>
      <protection locked="0"/>
    </xf>
    <xf numFmtId="236" fontId="35" fillId="0" borderId="2412">
      <alignment horizontal="right" vertical="center"/>
      <protection locked="0"/>
    </xf>
    <xf numFmtId="233" fontId="35" fillId="0" borderId="2412">
      <alignment horizontal="right" vertical="center"/>
      <protection locked="0"/>
    </xf>
    <xf numFmtId="235" fontId="35" fillId="0" borderId="2412">
      <alignment horizontal="right" vertical="center"/>
      <protection locked="0"/>
    </xf>
    <xf numFmtId="240" fontId="26" fillId="0" borderId="2434" applyFill="0"/>
    <xf numFmtId="236" fontId="35" fillId="0" borderId="2507">
      <alignment horizontal="center" vertical="center"/>
      <protection locked="0"/>
    </xf>
    <xf numFmtId="274" fontId="35" fillId="0" borderId="2487"/>
    <xf numFmtId="0" fontId="35" fillId="0" borderId="1987" applyFill="0">
      <alignment horizontal="center" vertical="center"/>
    </xf>
    <xf numFmtId="15" fontId="35" fillId="0" borderId="2507">
      <alignment horizontal="center" vertical="center"/>
      <protection locked="0"/>
    </xf>
    <xf numFmtId="237"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2" fontId="35" fillId="0" borderId="2496">
      <alignment horizontal="right" vertical="center"/>
      <protection locked="0"/>
    </xf>
    <xf numFmtId="274" fontId="35" fillId="0" borderId="2427"/>
    <xf numFmtId="4" fontId="27" fillId="19" borderId="2405" applyNumberFormat="0" applyProtection="0">
      <alignment horizontal="left" vertical="center" indent="1"/>
    </xf>
    <xf numFmtId="233" fontId="35" fillId="0" borderId="2424">
      <alignment horizontal="center" vertical="center"/>
      <protection locked="0"/>
    </xf>
    <xf numFmtId="0" fontId="85" fillId="0" borderId="2428"/>
    <xf numFmtId="311" fontId="219" fillId="0" borderId="2395" applyBorder="0">
      <protection locked="0"/>
    </xf>
    <xf numFmtId="232" fontId="35" fillId="0" borderId="2520">
      <alignment horizontal="right" vertical="center"/>
      <protection locked="0"/>
    </xf>
    <xf numFmtId="244" fontId="85" fillId="0" borderId="2402"/>
    <xf numFmtId="311" fontId="219" fillId="0" borderId="2455" applyBorder="0">
      <protection locked="0"/>
    </xf>
    <xf numFmtId="4" fontId="27" fillId="19" borderId="2405" applyNumberFormat="0" applyProtection="0">
      <alignment horizontal="left" vertical="center" indent="1"/>
    </xf>
    <xf numFmtId="232" fontId="35" fillId="0" borderId="2507">
      <alignment horizontal="right" vertical="center"/>
      <protection locked="0"/>
    </xf>
    <xf numFmtId="237"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3" fontId="35" fillId="0" borderId="2448">
      <alignment horizontal="center" vertical="center"/>
      <protection locked="0"/>
    </xf>
    <xf numFmtId="233" fontId="35" fillId="0" borderId="2436">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510"/>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253" applyFill="0"/>
    <xf numFmtId="274" fontId="35" fillId="0" borderId="2403"/>
    <xf numFmtId="0" fontId="59" fillId="74" borderId="2089">
      <alignment horizontal="left" vertical="center" wrapText="1"/>
    </xf>
    <xf numFmtId="244" fontId="85" fillId="0" borderId="2462"/>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0" fontId="147" fillId="10" borderId="1987">
      <alignment horizontal="right"/>
    </xf>
    <xf numFmtId="232" fontId="35" fillId="0" borderId="2507">
      <alignment horizontal="right" vertical="center"/>
      <protection locked="0"/>
    </xf>
    <xf numFmtId="0" fontId="95" fillId="0" borderId="2411" applyNumberFormat="0" applyFill="0" applyAlignment="0" applyProtection="0"/>
    <xf numFmtId="311" fontId="219" fillId="0" borderId="2491" applyBorder="0">
      <protection locked="0"/>
    </xf>
    <xf numFmtId="237" fontId="35" fillId="0" borderId="2496">
      <alignment horizontal="right" vertical="center"/>
      <protection locked="0"/>
    </xf>
    <xf numFmtId="234" fontId="35" fillId="0" borderId="2496">
      <alignment horizontal="right" vertical="center"/>
      <protection locked="0"/>
    </xf>
    <xf numFmtId="234" fontId="35" fillId="0" borderId="2424">
      <alignment horizontal="center" vertical="center"/>
      <protection locked="0"/>
    </xf>
    <xf numFmtId="0" fontId="35" fillId="0" borderId="2424">
      <alignment vertical="center"/>
      <protection locked="0"/>
    </xf>
    <xf numFmtId="244" fontId="85" fillId="0" borderId="2426"/>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460">
      <alignment horizontal="center" vertical="center"/>
      <protection locked="0"/>
    </xf>
    <xf numFmtId="4" fontId="27" fillId="19" borderId="2441" applyNumberFormat="0" applyProtection="0">
      <alignment horizontal="left" vertical="center" indent="1"/>
    </xf>
    <xf numFmtId="236" fontId="35" fillId="0" borderId="2496">
      <alignment horizontal="right" vertical="center"/>
      <protection locked="0"/>
    </xf>
    <xf numFmtId="270" fontId="115" fillId="46" borderId="2069">
      <protection hidden="1"/>
    </xf>
    <xf numFmtId="8" fontId="141" fillId="0" borderId="2077">
      <protection locked="0"/>
    </xf>
    <xf numFmtId="274" fontId="35" fillId="0" borderId="2415"/>
    <xf numFmtId="4" fontId="27" fillId="19" borderId="2405" applyNumberFormat="0" applyProtection="0">
      <alignment horizontal="left" vertical="center" indent="1"/>
    </xf>
    <xf numFmtId="232" fontId="35" fillId="0" borderId="2473">
      <alignment horizontal="right" vertical="center"/>
      <protection locked="0"/>
    </xf>
    <xf numFmtId="244" fontId="85" fillId="0" borderId="2486"/>
    <xf numFmtId="234" fontId="35" fillId="0" borderId="2507">
      <alignment horizontal="right" vertical="center"/>
      <protection locked="0"/>
    </xf>
    <xf numFmtId="233" fontId="35" fillId="0" borderId="2520">
      <alignment horizontal="right" vertical="center"/>
      <protection locked="0"/>
    </xf>
    <xf numFmtId="0" fontId="18" fillId="0" borderId="2069" applyNumberFormat="0" applyFill="0" applyBorder="0" applyAlignment="0" applyProtection="0"/>
    <xf numFmtId="236" fontId="35" fillId="0" borderId="2507">
      <alignment horizontal="right" vertical="center"/>
      <protection locked="0"/>
    </xf>
    <xf numFmtId="0" fontId="85" fillId="0" borderId="2428"/>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4" fontId="35" fillId="0" borderId="2448">
      <alignment horizontal="right" vertical="center"/>
      <protection locked="0"/>
    </xf>
    <xf numFmtId="0" fontId="103" fillId="38" borderId="2401"/>
    <xf numFmtId="274" fontId="35" fillId="0" borderId="2403"/>
    <xf numFmtId="235" fontId="35" fillId="0" borderId="2496">
      <alignment horizontal="center" vertical="center"/>
      <protection locked="0"/>
    </xf>
    <xf numFmtId="0" fontId="103" fillId="38" borderId="2497"/>
    <xf numFmtId="0" fontId="85" fillId="0" borderId="2404"/>
    <xf numFmtId="232" fontId="35" fillId="0" borderId="2520">
      <alignment horizontal="center" vertical="center"/>
      <protection locked="0"/>
    </xf>
    <xf numFmtId="323" fontId="3" fillId="23" borderId="2396" applyFill="0" applyBorder="0" applyAlignment="0">
      <alignment horizontal="centerContinuous"/>
    </xf>
    <xf numFmtId="311" fontId="219" fillId="0" borderId="2395" applyBorder="0">
      <protection locked="0"/>
    </xf>
    <xf numFmtId="236" fontId="35" fillId="0" borderId="2460">
      <alignment horizontal="center" vertical="center"/>
      <protection locked="0"/>
    </xf>
    <xf numFmtId="309"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4" fontId="85" fillId="0" borderId="2475"/>
    <xf numFmtId="235" fontId="35" fillId="0" borderId="2473">
      <alignment horizontal="right" vertical="center"/>
      <protection locked="0"/>
    </xf>
    <xf numFmtId="244" fontId="85" fillId="0" borderId="2522"/>
    <xf numFmtId="236" fontId="35" fillId="0" borderId="2507">
      <alignment horizontal="right" vertical="center"/>
      <protection locked="0"/>
    </xf>
    <xf numFmtId="4" fontId="27" fillId="19" borderId="2417" applyNumberFormat="0" applyProtection="0">
      <alignment horizontal="left" vertical="center" indent="1"/>
    </xf>
    <xf numFmtId="232" fontId="35" fillId="0" borderId="2412">
      <alignment horizontal="center" vertical="center"/>
      <protection locked="0"/>
    </xf>
    <xf numFmtId="311" fontId="219" fillId="0" borderId="2407" applyBorder="0">
      <protection locked="0"/>
    </xf>
    <xf numFmtId="233" fontId="35" fillId="0" borderId="2412">
      <alignment horizontal="right" vertical="center"/>
      <protection locked="0"/>
    </xf>
    <xf numFmtId="0" fontId="148" fillId="0" borderId="2433" applyNumberFormat="0" applyAlignment="0" applyProtection="0">
      <alignment horizontal="left" vertical="center"/>
    </xf>
    <xf numFmtId="236" fontId="35" fillId="0" borderId="2496">
      <alignment horizontal="right" vertical="center"/>
      <protection locked="0"/>
    </xf>
    <xf numFmtId="233" fontId="35" fillId="0" borderId="2484">
      <alignment horizontal="right" vertical="center"/>
      <protection locked="0"/>
    </xf>
    <xf numFmtId="4" fontId="27" fillId="19" borderId="2405" applyNumberFormat="0" applyProtection="0">
      <alignment horizontal="left" vertical="center" indent="1"/>
    </xf>
    <xf numFmtId="234" fontId="35" fillId="0" borderId="2507">
      <alignment horizontal="center" vertical="center"/>
      <protection locked="0"/>
    </xf>
    <xf numFmtId="0" fontId="35" fillId="0" borderId="2496">
      <alignment vertical="center"/>
      <protection locked="0"/>
    </xf>
    <xf numFmtId="311" fontId="219" fillId="0" borderId="2539" applyBorder="0">
      <protection locked="0"/>
    </xf>
    <xf numFmtId="233" fontId="35" fillId="0" borderId="2507">
      <alignment horizontal="center" vertical="center"/>
      <protection locked="0"/>
    </xf>
    <xf numFmtId="234" fontId="35" fillId="0" borderId="2424">
      <alignment horizontal="center" vertical="center"/>
      <protection locked="0"/>
    </xf>
    <xf numFmtId="8" fontId="141" fillId="0" borderId="2077">
      <protection locked="0"/>
    </xf>
    <xf numFmtId="311" fontId="219" fillId="0" borderId="2513" applyBorder="0">
      <protection locked="0"/>
    </xf>
    <xf numFmtId="175" fontId="46" fillId="0" borderId="1987"/>
    <xf numFmtId="172" fontId="55" fillId="9" borderId="1987">
      <alignment horizontal="right"/>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1" fontId="3" fillId="1" borderId="2514">
      <protection locked="0"/>
    </xf>
    <xf numFmtId="274" fontId="35" fillId="0" borderId="2415"/>
    <xf numFmtId="233"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1" fontId="219" fillId="0" borderId="2395" applyBorder="0">
      <protection locked="0"/>
    </xf>
    <xf numFmtId="232" fontId="35" fillId="0" borderId="2436">
      <alignment horizontal="right" vertical="center"/>
      <protection locked="0"/>
    </xf>
    <xf numFmtId="311" fontId="219" fillId="0" borderId="2431" applyBorder="0">
      <protection locked="0"/>
    </xf>
    <xf numFmtId="232" fontId="35" fillId="0" borderId="2496">
      <alignment horizontal="center" vertical="center"/>
      <protection locked="0"/>
    </xf>
    <xf numFmtId="0" fontId="148" fillId="0" borderId="2457" applyNumberFormat="0" applyAlignment="0" applyProtection="0">
      <alignment horizontal="left" vertical="center"/>
    </xf>
    <xf numFmtId="234" fontId="35" fillId="0" borderId="2424">
      <alignment horizontal="right" vertical="center"/>
      <protection locked="0"/>
    </xf>
    <xf numFmtId="233" fontId="35" fillId="0" borderId="2448">
      <alignment horizontal="center" vertical="center"/>
      <protection locked="0"/>
    </xf>
    <xf numFmtId="244" fontId="85" fillId="0" borderId="2509"/>
    <xf numFmtId="311"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3" fontId="35" fillId="0" borderId="2460">
      <alignment horizontal="right" vertical="center"/>
      <protection locked="0"/>
    </xf>
    <xf numFmtId="237"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4" fontId="35" fillId="0" borderId="2436">
      <alignment horizontal="center" vertical="center"/>
      <protection locked="0"/>
    </xf>
    <xf numFmtId="0" fontId="85" fillId="0" borderId="2416"/>
    <xf numFmtId="244" fontId="85" fillId="0" borderId="2486"/>
    <xf numFmtId="234" fontId="35" fillId="0" borderId="2496">
      <alignment horizontal="center" vertical="center"/>
      <protection locked="0"/>
    </xf>
    <xf numFmtId="233" fontId="35" fillId="0" borderId="2520">
      <alignment horizontal="right" vertical="center"/>
      <protection locked="0"/>
    </xf>
    <xf numFmtId="234" fontId="35" fillId="0" borderId="2496">
      <alignment horizontal="right" vertical="center"/>
      <protection locked="0"/>
    </xf>
    <xf numFmtId="0" fontId="85" fillId="0" borderId="2500"/>
    <xf numFmtId="236"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2" fontId="35" fillId="0" borderId="2424">
      <alignment horizontal="center" vertical="center"/>
      <protection locked="0"/>
    </xf>
    <xf numFmtId="235" fontId="35" fillId="0" borderId="2424">
      <alignment horizontal="center" vertical="center"/>
      <protection locked="0"/>
    </xf>
    <xf numFmtId="237" fontId="35" fillId="0" borderId="2424">
      <alignment horizontal="right" vertical="center"/>
      <protection locked="0"/>
    </xf>
    <xf numFmtId="236" fontId="35" fillId="0" borderId="2424">
      <alignment horizontal="right" vertical="center"/>
      <protection locked="0"/>
    </xf>
    <xf numFmtId="0" fontId="103" fillId="38" borderId="2425"/>
    <xf numFmtId="235" fontId="35" fillId="0" borderId="2496">
      <alignment horizontal="center" vertical="center"/>
      <protection locked="0"/>
    </xf>
    <xf numFmtId="0" fontId="95" fillId="0" borderId="2495" applyNumberFormat="0" applyFill="0" applyAlignment="0" applyProtection="0"/>
    <xf numFmtId="236" fontId="35" fillId="0" borderId="2496">
      <alignment horizontal="center" vertical="center"/>
      <protection locked="0"/>
    </xf>
    <xf numFmtId="232" fontId="35" fillId="0" borderId="2448">
      <alignment horizontal="center" vertical="center"/>
      <protection locked="0"/>
    </xf>
    <xf numFmtId="237" fontId="35" fillId="0" borderId="2448">
      <alignment horizontal="right" vertical="center"/>
      <protection locked="0"/>
    </xf>
    <xf numFmtId="236" fontId="35" fillId="0" borderId="2448">
      <alignment horizontal="right" vertical="center"/>
      <protection locked="0"/>
    </xf>
    <xf numFmtId="240" fontId="26" fillId="0" borderId="2422" applyFill="0"/>
    <xf numFmtId="0" fontId="148" fillId="0" borderId="2529" applyNumberFormat="0" applyAlignment="0" applyProtection="0">
      <alignment horizontal="left" vertical="center"/>
    </xf>
    <xf numFmtId="1" fontId="3" fillId="1" borderId="2490">
      <protection locked="0"/>
    </xf>
    <xf numFmtId="236" fontId="35" fillId="0" borderId="2507">
      <alignment horizontal="center" vertical="center"/>
      <protection locked="0"/>
    </xf>
    <xf numFmtId="232" fontId="35" fillId="0" borderId="2532">
      <alignment horizontal="center" vertical="center"/>
      <protection locked="0"/>
    </xf>
    <xf numFmtId="233"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506" applyNumberFormat="0" applyFill="0" applyAlignment="0" applyProtection="0"/>
    <xf numFmtId="240"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5" fontId="35" fillId="0" borderId="2520">
      <alignment horizontal="right" vertical="center"/>
      <protection locked="0"/>
    </xf>
    <xf numFmtId="234" fontId="35" fillId="0" borderId="2520">
      <alignment horizontal="center"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323" fontId="3" fillId="23" borderId="2516" applyFill="0" applyBorder="0" applyAlignment="0">
      <alignment horizontal="centerContinuous"/>
    </xf>
    <xf numFmtId="274" fontId="35" fillId="0" borderId="2415"/>
    <xf numFmtId="185"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1" fontId="219" fillId="0" borderId="2407" applyBorder="0">
      <protection locked="0"/>
    </xf>
    <xf numFmtId="234" fontId="35" fillId="0" borderId="2545">
      <alignment horizontal="center" vertical="center"/>
      <protection locked="0"/>
    </xf>
    <xf numFmtId="235" fontId="35" fillId="0" borderId="2460">
      <alignment horizontal="center" vertical="center"/>
      <protection locked="0"/>
    </xf>
    <xf numFmtId="0" fontId="35" fillId="0" borderId="2460">
      <alignment vertical="center"/>
      <protection locked="0"/>
    </xf>
    <xf numFmtId="237" fontId="35" fillId="0" borderId="2460">
      <alignment horizontal="right" vertical="center"/>
      <protection locked="0"/>
    </xf>
    <xf numFmtId="234"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35" fontId="35" fillId="0" borderId="2507">
      <alignment horizontal="right" vertical="center"/>
      <protection locked="0"/>
    </xf>
    <xf numFmtId="237" fontId="35" fillId="0" borderId="2532">
      <alignment horizontal="right" vertical="center"/>
      <protection locked="0"/>
    </xf>
    <xf numFmtId="311" fontId="219" fillId="0" borderId="2419" applyBorder="0">
      <protection locked="0"/>
    </xf>
    <xf numFmtId="236" fontId="35" fillId="0" borderId="2473">
      <alignment horizontal="center" vertical="center"/>
      <protection locked="0"/>
    </xf>
    <xf numFmtId="233" fontId="35" fillId="0" borderId="2424">
      <alignment horizontal="center" vertical="center"/>
      <protection locked="0"/>
    </xf>
    <xf numFmtId="235" fontId="35" fillId="0" borderId="2424">
      <alignment horizontal="center" vertical="center"/>
      <protection locked="0"/>
    </xf>
    <xf numFmtId="0" fontId="35" fillId="0" borderId="2424">
      <alignment vertical="center"/>
      <protection locked="0"/>
    </xf>
    <xf numFmtId="274" fontId="35" fillId="0" borderId="2510"/>
    <xf numFmtId="4" fontId="27" fillId="19" borderId="2429" applyNumberFormat="0" applyProtection="0">
      <alignment horizontal="left" vertical="center" indent="1"/>
    </xf>
    <xf numFmtId="232" fontId="35" fillId="0" borderId="2532">
      <alignment horizontal="right" vertical="center"/>
      <protection locked="0"/>
    </xf>
    <xf numFmtId="232" fontId="35" fillId="0" borderId="2532">
      <alignment horizontal="right" vertical="center"/>
      <protection locked="0"/>
    </xf>
    <xf numFmtId="234" fontId="35" fillId="0" borderId="2496">
      <alignment horizontal="right" vertical="center"/>
      <protection locked="0"/>
    </xf>
    <xf numFmtId="0" fontId="95" fillId="0" borderId="2447" applyNumberFormat="0" applyFill="0" applyAlignment="0" applyProtection="0"/>
    <xf numFmtId="236" fontId="35" fillId="0" borderId="2496">
      <alignment horizontal="right" vertical="center"/>
      <protection locked="0"/>
    </xf>
    <xf numFmtId="235" fontId="35" fillId="0" borderId="2496">
      <alignment horizontal="right" vertical="center"/>
      <protection locked="0"/>
    </xf>
    <xf numFmtId="236" fontId="35" fillId="0" borderId="2460">
      <alignment horizontal="right" vertical="center"/>
      <protection locked="0"/>
    </xf>
    <xf numFmtId="0" fontId="103" fillId="38" borderId="2461"/>
    <xf numFmtId="0" fontId="95" fillId="0" borderId="2423" applyNumberFormat="0" applyFill="0" applyAlignment="0" applyProtection="0"/>
    <xf numFmtId="232"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32" fontId="35" fillId="0" borderId="2424">
      <alignment horizontal="right" vertical="center"/>
      <protection locked="0"/>
    </xf>
    <xf numFmtId="237" fontId="35" fillId="0" borderId="2424">
      <alignment horizontal="right" vertical="center"/>
      <protection locked="0"/>
    </xf>
    <xf numFmtId="233"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0" fontId="103" fillId="38" borderId="2425"/>
    <xf numFmtId="234" fontId="35" fillId="0" borderId="2496">
      <alignment horizontal="center" vertical="center"/>
      <protection locked="0"/>
    </xf>
    <xf numFmtId="244" fontId="85" fillId="0" borderId="2450"/>
    <xf numFmtId="274" fontId="35" fillId="0" borderId="2427"/>
    <xf numFmtId="237" fontId="35" fillId="0" borderId="2507">
      <alignment horizontal="right" vertical="center"/>
      <protection locked="0"/>
    </xf>
    <xf numFmtId="0" fontId="85" fillId="0" borderId="2428"/>
    <xf numFmtId="311" fontId="219" fillId="0" borderId="2419" applyBorder="0">
      <protection locked="0"/>
    </xf>
    <xf numFmtId="0" fontId="35" fillId="0" borderId="1651" applyFill="0">
      <alignment horizontal="center" vertical="center"/>
    </xf>
    <xf numFmtId="232" fontId="35" fillId="0" borderId="2545">
      <alignment horizontal="right" vertical="center"/>
      <protection locked="0"/>
    </xf>
    <xf numFmtId="237"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4" fontId="35" fillId="0" borderId="2499"/>
    <xf numFmtId="4" fontId="27" fillId="19" borderId="2525" applyNumberFormat="0" applyProtection="0">
      <alignment horizontal="left" vertical="center" indent="1"/>
    </xf>
    <xf numFmtId="311"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5"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4" fontId="85" fillId="0" borderId="2547"/>
    <xf numFmtId="0" fontId="103" fillId="38" borderId="2546"/>
    <xf numFmtId="0" fontId="95" fillId="0" borderId="2435" applyNumberFormat="0" applyFill="0" applyAlignment="0" applyProtection="0"/>
    <xf numFmtId="232" fontId="35" fillId="0" borderId="2436">
      <alignment horizontal="center" vertical="center"/>
      <protection locked="0"/>
    </xf>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2" fontId="35" fillId="0" borderId="2436">
      <alignment horizontal="righ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10" fillId="43" borderId="1651" applyNumberFormat="0" applyFont="0" applyAlignment="0" applyProtection="0"/>
    <xf numFmtId="274" fontId="35" fillId="0" borderId="2439"/>
    <xf numFmtId="0" fontId="85" fillId="0" borderId="2440"/>
    <xf numFmtId="0" fontId="148" fillId="0" borderId="2433" applyNumberFormat="0" applyAlignment="0" applyProtection="0">
      <alignment horizontal="left" vertical="center"/>
    </xf>
    <xf numFmtId="323" fontId="3" fillId="23" borderId="2432" applyFill="0" applyBorder="0" applyAlignment="0">
      <alignment horizontal="centerContinuous"/>
    </xf>
    <xf numFmtId="311" fontId="219" fillId="0" borderId="2431" applyBorder="0">
      <protection locked="0"/>
    </xf>
    <xf numFmtId="235" fontId="35" fillId="0" borderId="2507">
      <alignment horizontal="center" vertical="center"/>
      <protection locked="0"/>
    </xf>
    <xf numFmtId="0" fontId="148" fillId="0" borderId="2493" applyNumberFormat="0" applyAlignment="0" applyProtection="0">
      <alignment horizontal="left" vertical="center"/>
    </xf>
    <xf numFmtId="236" fontId="35" fillId="0" borderId="2507">
      <alignment horizontal="right" vertical="center"/>
      <protection locked="0"/>
    </xf>
    <xf numFmtId="15" fontId="35" fillId="0" borderId="2545">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44" fontId="85" fillId="0" borderId="2450"/>
    <xf numFmtId="240" fontId="26" fillId="0" borderId="2494" applyFill="0"/>
    <xf numFmtId="240" fontId="26" fillId="0" borderId="2470" applyFill="0"/>
    <xf numFmtId="274" fontId="35" fillId="0" borderId="2451"/>
    <xf numFmtId="232" fontId="35" fillId="0" borderId="2507">
      <alignment horizontal="center" vertical="center"/>
      <protection locked="0"/>
    </xf>
    <xf numFmtId="0" fontId="85" fillId="0" borderId="2452"/>
    <xf numFmtId="234"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5" fontId="35" fillId="0" borderId="2520">
      <alignment horizontal="center" vertical="center"/>
      <protection locked="0"/>
    </xf>
    <xf numFmtId="233" fontId="35" fillId="0" borderId="2496">
      <alignment horizontal="right" vertical="center"/>
      <protection locked="0"/>
    </xf>
    <xf numFmtId="235" fontId="35" fillId="0" borderId="2507">
      <alignment horizontal="right" vertical="center"/>
      <protection locked="0"/>
    </xf>
    <xf numFmtId="311" fontId="219" fillId="0" borderId="2467" applyBorder="0">
      <protection locked="0"/>
    </xf>
    <xf numFmtId="232" fontId="35" fillId="0" borderId="2507">
      <alignment horizontal="center" vertical="center"/>
      <protection locked="0"/>
    </xf>
    <xf numFmtId="244" fontId="85" fillId="0" borderId="2498"/>
    <xf numFmtId="237" fontId="35" fillId="0" borderId="2496">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235" fontId="35" fillId="0" borderId="2496">
      <alignment horizontal="right" vertical="center"/>
      <protection locked="0"/>
    </xf>
    <xf numFmtId="244" fontId="85" fillId="0" borderId="2534"/>
    <xf numFmtId="4" fontId="27" fillId="19" borderId="2465" applyNumberFormat="0" applyProtection="0">
      <alignment horizontal="left" vertical="center" indent="1"/>
    </xf>
    <xf numFmtId="0" fontId="85" fillId="0" borderId="2500"/>
    <xf numFmtId="235" fontId="35" fillId="0" borderId="2520">
      <alignment horizontal="right" vertical="center"/>
      <protection locked="0"/>
    </xf>
    <xf numFmtId="311" fontId="219" fillId="0" borderId="2443" applyBorder="0">
      <protection locked="0"/>
    </xf>
    <xf numFmtId="274" fontId="35" fillId="0" borderId="2476"/>
    <xf numFmtId="244" fontId="85" fillId="0" borderId="2462"/>
    <xf numFmtId="4" fontId="27" fillId="19" borderId="2453" applyNumberFormat="0" applyProtection="0">
      <alignment horizontal="left" vertical="center" indent="1"/>
    </xf>
    <xf numFmtId="233" fontId="35" fillId="0" borderId="2496">
      <alignment horizontal="right" vertical="center"/>
      <protection locked="0"/>
    </xf>
    <xf numFmtId="233" fontId="35" fillId="0" borderId="2507">
      <alignment horizontal="center" vertical="center"/>
      <protection locked="0"/>
    </xf>
    <xf numFmtId="0" fontId="95" fillId="0" borderId="2447" applyNumberFormat="0" applyFill="0" applyAlignment="0" applyProtection="0"/>
    <xf numFmtId="232" fontId="35" fillId="0" borderId="2448">
      <alignment horizontal="center" vertical="center"/>
      <protection locked="0"/>
    </xf>
    <xf numFmtId="15" fontId="35" fillId="0" borderId="2448">
      <alignment horizontal="center" vertical="center"/>
      <protection locked="0"/>
    </xf>
    <xf numFmtId="233"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74" fontId="35" fillId="0" borderId="2499"/>
    <xf numFmtId="274" fontId="35" fillId="0" borderId="2451"/>
    <xf numFmtId="15" fontId="35" fillId="0" borderId="2532">
      <alignment horizontal="center" vertical="center"/>
      <protection locked="0"/>
    </xf>
    <xf numFmtId="236" fontId="35" fillId="0" borderId="2507">
      <alignment horizontal="center" vertical="center"/>
      <protection locked="0"/>
    </xf>
    <xf numFmtId="0" fontId="85" fillId="0" borderId="2452"/>
    <xf numFmtId="0" fontId="103" fillId="38" borderId="2497"/>
    <xf numFmtId="311" fontId="219" fillId="0" borderId="2443" applyBorder="0">
      <protection locked="0"/>
    </xf>
    <xf numFmtId="236"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4" fontId="35" fillId="0" borderId="2510"/>
    <xf numFmtId="233" fontId="35" fillId="0" borderId="2532">
      <alignment horizontal="right" vertical="center"/>
      <protection locked="0"/>
    </xf>
    <xf numFmtId="233" fontId="35" fillId="0" borderId="2484">
      <alignment horizontal="center" vertical="center"/>
      <protection locked="0"/>
    </xf>
    <xf numFmtId="311" fontId="219" fillId="0" borderId="2455" applyBorder="0">
      <protection locked="0"/>
    </xf>
    <xf numFmtId="235" fontId="35" fillId="0" borderId="2484">
      <alignment horizontal="right" vertical="center"/>
      <protection locked="0"/>
    </xf>
    <xf numFmtId="274"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44" fontId="85" fillId="0" borderId="2509"/>
    <xf numFmtId="323" fontId="3" fillId="23" borderId="2456" applyFill="0" applyBorder="0" applyAlignment="0">
      <alignment horizontal="centerContinuous"/>
    </xf>
    <xf numFmtId="311" fontId="219" fillId="0" borderId="2455" applyBorder="0">
      <protection locked="0"/>
    </xf>
    <xf numFmtId="0" fontId="148" fillId="0" borderId="2504" applyNumberFormat="0" applyAlignment="0" applyProtection="0">
      <alignment horizontal="left" vertical="center"/>
    </xf>
    <xf numFmtId="233"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5" fontId="35" fillId="0" borderId="2520">
      <alignment horizontal="center" vertical="center"/>
      <protection locked="0"/>
    </xf>
    <xf numFmtId="4" fontId="27" fillId="19" borderId="2501" applyNumberFormat="0" applyProtection="0">
      <alignment horizontal="left" vertical="center" indent="1"/>
    </xf>
    <xf numFmtId="311" fontId="219" fillId="0" borderId="2467" applyBorder="0">
      <protection locked="0"/>
    </xf>
    <xf numFmtId="274"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4" fontId="35" fillId="0" borderId="2496">
      <alignment horizontal="center" vertical="center"/>
      <protection locked="0"/>
    </xf>
    <xf numFmtId="0" fontId="95" fillId="0" borderId="2472" applyNumberFormat="0" applyFill="0" applyAlignment="0" applyProtection="0"/>
    <xf numFmtId="232" fontId="35" fillId="0" borderId="2473">
      <alignment horizontal="center" vertical="center"/>
      <protection locked="0"/>
    </xf>
    <xf numFmtId="15" fontId="35" fillId="0" borderId="2473">
      <alignment horizontal="center" vertical="center"/>
      <protection locked="0"/>
    </xf>
    <xf numFmtId="233"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0" fontId="35" fillId="0" borderId="2473">
      <alignment vertical="center"/>
      <protection locked="0"/>
    </xf>
    <xf numFmtId="232" fontId="35" fillId="0" borderId="2473">
      <alignment horizontal="right" vertical="center"/>
      <protection locked="0"/>
    </xf>
    <xf numFmtId="237" fontId="35" fillId="0" borderId="2473">
      <alignment horizontal="right" vertical="center"/>
      <protection locked="0"/>
    </xf>
    <xf numFmtId="233"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0" fontId="103" fillId="38" borderId="2474"/>
    <xf numFmtId="274" fontId="35" fillId="0" borderId="2476"/>
    <xf numFmtId="0" fontId="85" fillId="0" borderId="2500"/>
    <xf numFmtId="0" fontId="85" fillId="0" borderId="2477"/>
    <xf numFmtId="311" fontId="219" fillId="0" borderId="2467" applyBorder="0">
      <protection locked="0"/>
    </xf>
    <xf numFmtId="323" fontId="3" fillId="23" borderId="2540" applyFill="0" applyBorder="0" applyAlignment="0">
      <alignment horizontal="centerContinuous"/>
    </xf>
    <xf numFmtId="232"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4" fontId="35" fillId="0" borderId="2520">
      <alignment horizontal="right" vertical="center"/>
      <protection locked="0"/>
    </xf>
    <xf numFmtId="233" fontId="35" fillId="0" borderId="2532">
      <alignment horizontal="center" vertical="center"/>
      <protection locked="0"/>
    </xf>
    <xf numFmtId="15" fontId="35" fillId="0" borderId="2520">
      <alignment horizontal="center" vertical="center"/>
      <protection locked="0"/>
    </xf>
    <xf numFmtId="236" fontId="35" fillId="0" borderId="2532">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0" fontId="103" fillId="38" borderId="2508"/>
    <xf numFmtId="49" fontId="100" fillId="47" borderId="1651">
      <alignment horizontal="center"/>
    </xf>
    <xf numFmtId="240" fontId="26" fillId="0" borderId="2482" applyFill="0"/>
    <xf numFmtId="274" fontId="35" fillId="0" borderId="2487"/>
    <xf numFmtId="0" fontId="85" fillId="0" borderId="2488"/>
    <xf numFmtId="0" fontId="148" fillId="0" borderId="2481" applyNumberFormat="0" applyAlignment="0" applyProtection="0">
      <alignment horizontal="left" vertical="center"/>
    </xf>
    <xf numFmtId="323" fontId="3" fillId="23" borderId="2480" applyFill="0" applyBorder="0" applyAlignment="0">
      <alignment horizontal="centerContinuous"/>
    </xf>
    <xf numFmtId="311" fontId="219" fillId="0" borderId="2479" applyBorder="0">
      <protection locked="0"/>
    </xf>
    <xf numFmtId="311" fontId="219" fillId="0" borderId="2527" applyBorder="0">
      <protection locked="0"/>
    </xf>
    <xf numFmtId="0" fontId="95" fillId="0" borderId="2495" applyNumberFormat="0" applyFill="0" applyAlignment="0" applyProtection="0"/>
    <xf numFmtId="234" fontId="35" fillId="0" borderId="2496">
      <alignment horizontal="center" vertical="center"/>
      <protection locked="0"/>
    </xf>
    <xf numFmtId="311" fontId="219" fillId="0" borderId="2491" applyBorder="0">
      <protection locked="0"/>
    </xf>
    <xf numFmtId="236" fontId="35" fillId="0" borderId="2496">
      <alignment horizontal="right" vertical="center"/>
      <protection locked="0"/>
    </xf>
    <xf numFmtId="4" fontId="27" fillId="19" borderId="2501" applyNumberFormat="0" applyProtection="0">
      <alignment horizontal="left" vertical="center" indent="1"/>
    </xf>
    <xf numFmtId="235" fontId="35" fillId="0" borderId="2532">
      <alignment horizontal="center" vertical="center"/>
      <protection locked="0"/>
    </xf>
    <xf numFmtId="235" fontId="35" fillId="0" borderId="2507">
      <alignment horizontal="center" vertical="center"/>
      <protection locked="0"/>
    </xf>
    <xf numFmtId="236" fontId="35" fillId="0" borderId="2507">
      <alignment horizontal="right" vertical="center"/>
      <protection locked="0"/>
    </xf>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0" fontId="103" fillId="38" borderId="2497"/>
    <xf numFmtId="274" fontId="35" fillId="0" borderId="2499"/>
    <xf numFmtId="0" fontId="85" fillId="0" borderId="2500"/>
    <xf numFmtId="0" fontId="103" fillId="38" borderId="2508"/>
    <xf numFmtId="311" fontId="219" fillId="0" borderId="2491" applyBorder="0">
      <protection locked="0"/>
    </xf>
    <xf numFmtId="235" fontId="35" fillId="0" borderId="2520">
      <alignment horizontal="center" vertical="center"/>
      <protection locked="0"/>
    </xf>
    <xf numFmtId="0" fontId="35" fillId="0" borderId="2520">
      <alignment vertical="center"/>
      <protection locked="0"/>
    </xf>
    <xf numFmtId="237" fontId="35" fillId="0" borderId="2520">
      <alignment horizontal="right" vertical="center"/>
      <protection locked="0"/>
    </xf>
    <xf numFmtId="234" fontId="35" fillId="0" borderId="2520">
      <alignment horizontal="right" vertical="center"/>
      <protection locked="0"/>
    </xf>
    <xf numFmtId="236" fontId="35" fillId="0" borderId="2520">
      <alignment horizontal="right" vertical="center"/>
      <protection locked="0"/>
    </xf>
    <xf numFmtId="274" fontId="35" fillId="0" borderId="2548"/>
    <xf numFmtId="311" fontId="219" fillId="0" borderId="2491" applyBorder="0">
      <protection locked="0"/>
    </xf>
    <xf numFmtId="235"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4" fontId="27" fillId="19" borderId="2501" applyNumberFormat="0" applyProtection="0">
      <alignment horizontal="left" vertical="center" indent="1"/>
    </xf>
    <xf numFmtId="274" fontId="35" fillId="0" borderId="251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2" fontId="35" fillId="0" borderId="2507">
      <alignment horizontal="center" vertical="center"/>
      <protection locked="0"/>
    </xf>
    <xf numFmtId="0" fontId="35" fillId="0" borderId="2507">
      <alignment vertical="center"/>
      <protection locked="0"/>
    </xf>
    <xf numFmtId="235" fontId="35" fillId="0" borderId="2507">
      <alignment horizontal="right" vertical="center"/>
      <protection locked="0"/>
    </xf>
    <xf numFmtId="240" fontId="26" fillId="0" borderId="2518" applyFill="0"/>
    <xf numFmtId="274" fontId="35" fillId="0" borderId="2499"/>
    <xf numFmtId="0" fontId="85" fillId="0" borderId="2500"/>
    <xf numFmtId="233" fontId="35" fillId="0" borderId="2532">
      <alignment horizontal="right" vertical="center"/>
      <protection locked="0"/>
    </xf>
    <xf numFmtId="235" fontId="35" fillId="0" borderId="2545">
      <alignment horizontal="center" vertical="center"/>
      <protection locked="0"/>
    </xf>
    <xf numFmtId="311"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3" fontId="35" fillId="0" borderId="2532">
      <alignment horizontal="center" vertical="center"/>
      <protection locked="0"/>
    </xf>
    <xf numFmtId="0" fontId="103" fillId="38" borderId="2497"/>
    <xf numFmtId="235" fontId="35" fillId="0" borderId="2532">
      <alignment horizontal="right" vertical="center"/>
      <protection locked="0"/>
    </xf>
    <xf numFmtId="274" fontId="35" fillId="0" borderId="2499"/>
    <xf numFmtId="0" fontId="85" fillId="0" borderId="2500"/>
    <xf numFmtId="0" fontId="148" fillId="0" borderId="2493" applyNumberFormat="0" applyAlignment="0" applyProtection="0">
      <alignment horizontal="left" vertical="center"/>
    </xf>
    <xf numFmtId="323" fontId="3" fillId="23" borderId="2492" applyFill="0" applyBorder="0" applyAlignment="0">
      <alignment horizontal="centerContinuous"/>
    </xf>
    <xf numFmtId="0" fontId="35" fillId="0" borderId="2507">
      <alignment vertical="center"/>
      <protection locked="0"/>
    </xf>
    <xf numFmtId="232" fontId="35" fillId="0" borderId="2532">
      <alignment horizontal="right" vertical="center"/>
      <protection locked="0"/>
    </xf>
    <xf numFmtId="0" fontId="95" fillId="0" borderId="2544" applyNumberFormat="0" applyFill="0" applyAlignment="0" applyProtection="0"/>
    <xf numFmtId="233" fontId="35" fillId="0" borderId="2545">
      <alignment horizontal="center" vertical="center"/>
      <protection locked="0"/>
    </xf>
    <xf numFmtId="236" fontId="35" fillId="0" borderId="2545">
      <alignment horizontal="right" vertical="center"/>
      <protection locked="0"/>
    </xf>
    <xf numFmtId="332" fontId="35" fillId="0" borderId="1651" applyFill="0">
      <alignment horizontal="center" vertical="center"/>
    </xf>
    <xf numFmtId="49" fontId="253" fillId="47" borderId="1651">
      <alignment horizontal="center"/>
    </xf>
    <xf numFmtId="175" fontId="43" fillId="0" borderId="1651" applyBorder="0"/>
    <xf numFmtId="311"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44" fontId="85" fillId="0" borderId="2522"/>
    <xf numFmtId="240" fontId="26" fillId="0" borderId="2505" applyFill="0"/>
    <xf numFmtId="274" fontId="35" fillId="0" borderId="2510"/>
    <xf numFmtId="0" fontId="85" fillId="0" borderId="2511"/>
    <xf numFmtId="0" fontId="148" fillId="0" borderId="2504" applyNumberFormat="0" applyAlignment="0" applyProtection="0">
      <alignment horizontal="left" vertical="center"/>
    </xf>
    <xf numFmtId="323" fontId="3" fillId="23" borderId="2503" applyFill="0" applyBorder="0" applyAlignment="0">
      <alignment horizontal="centerContinuous"/>
    </xf>
    <xf numFmtId="311" fontId="219" fillId="0" borderId="2513" applyBorder="0">
      <protection locked="0"/>
    </xf>
    <xf numFmtId="311" fontId="219" fillId="0" borderId="2513" applyBorder="0">
      <protection locked="0"/>
    </xf>
    <xf numFmtId="233" fontId="35" fillId="0" borderId="2532">
      <alignment horizontal="right" vertical="center"/>
      <protection locked="0"/>
    </xf>
    <xf numFmtId="235" fontId="35" fillId="0" borderId="2532">
      <alignment horizontal="right" vertical="center"/>
      <protection locked="0"/>
    </xf>
    <xf numFmtId="4" fontId="27" fillId="19" borderId="2512" applyNumberFormat="0" applyProtection="0">
      <alignment horizontal="left" vertical="center" indent="1"/>
    </xf>
    <xf numFmtId="232" fontId="35" fillId="0" borderId="2532">
      <alignment horizontal="center" vertical="center"/>
      <protection locked="0"/>
    </xf>
    <xf numFmtId="234"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74" fontId="35" fillId="0" borderId="2510"/>
    <xf numFmtId="0" fontId="85" fillId="0" borderId="2511"/>
    <xf numFmtId="311" fontId="219" fillId="0" borderId="2513" applyBorder="0">
      <protection locked="0"/>
    </xf>
    <xf numFmtId="311" fontId="219" fillId="0" borderId="2515" applyBorder="0">
      <protection locked="0"/>
    </xf>
    <xf numFmtId="235"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2" fontId="35" fillId="0" borderId="2520">
      <alignment horizontal="center" vertical="center"/>
      <protection locked="0"/>
    </xf>
    <xf numFmtId="15" fontId="35" fillId="0" borderId="2520">
      <alignment horizontal="center" vertical="center"/>
      <protection locked="0"/>
    </xf>
    <xf numFmtId="233"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7" fontId="35" fillId="0" borderId="2520">
      <alignment horizontal="right" vertical="center"/>
      <protection locked="0"/>
    </xf>
    <xf numFmtId="233"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0" fontId="103" fillId="38" borderId="2521"/>
    <xf numFmtId="240" fontId="26" fillId="0" borderId="2518" applyFill="0"/>
    <xf numFmtId="274" fontId="35" fillId="0" borderId="2523"/>
    <xf numFmtId="0" fontId="85" fillId="0" borderId="2524"/>
    <xf numFmtId="0" fontId="148" fillId="0" borderId="2517" applyNumberFormat="0" applyAlignment="0" applyProtection="0">
      <alignment horizontal="left" vertical="center"/>
    </xf>
    <xf numFmtId="323" fontId="3" fillId="23" borderId="2516" applyFill="0" applyBorder="0" applyAlignment="0">
      <alignment horizontal="centerContinuous"/>
    </xf>
    <xf numFmtId="311" fontId="219" fillId="0" borderId="2515" applyBorder="0">
      <protection locked="0"/>
    </xf>
    <xf numFmtId="0" fontId="95" fillId="0" borderId="2531" applyNumberFormat="0" applyFill="0" applyAlignment="0" applyProtection="0"/>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44" fontId="85" fillId="0" borderId="2534"/>
    <xf numFmtId="274" fontId="35" fillId="0" borderId="2535"/>
    <xf numFmtId="0" fontId="85" fillId="0" borderId="2536"/>
    <xf numFmtId="311" fontId="219" fillId="0" borderId="2527" applyBorder="0">
      <protection locked="0"/>
    </xf>
    <xf numFmtId="235"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2" fontId="35" fillId="0" borderId="2532">
      <alignment horizontal="center" vertical="center"/>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2" fontId="35" fillId="0" borderId="2532">
      <alignment horizontal="right" vertical="center"/>
      <protection locked="0"/>
    </xf>
    <xf numFmtId="237" fontId="35" fillId="0" borderId="2532">
      <alignment horizontal="right" vertical="center"/>
      <protection locked="0"/>
    </xf>
    <xf numFmtId="233"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74" fontId="35" fillId="0" borderId="2535"/>
    <xf numFmtId="0" fontId="85" fillId="0" borderId="2536"/>
    <xf numFmtId="0" fontId="148" fillId="0" borderId="2529" applyNumberFormat="0" applyAlignment="0" applyProtection="0">
      <alignment horizontal="left" vertical="center"/>
    </xf>
    <xf numFmtId="323" fontId="3" fillId="23" borderId="2528" applyFill="0" applyBorder="0" applyAlignment="0">
      <alignment horizontal="centerContinuous"/>
    </xf>
    <xf numFmtId="311" fontId="219" fillId="0" borderId="2527" applyBorder="0">
      <protection locked="0"/>
    </xf>
    <xf numFmtId="311"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2" fontId="35" fillId="0" borderId="2545">
      <alignment horizontal="center" vertical="center"/>
      <protection locked="0"/>
    </xf>
    <xf numFmtId="15" fontId="35" fillId="0" borderId="2545">
      <alignment horizontal="center" vertical="center"/>
      <protection locked="0"/>
    </xf>
    <xf numFmtId="233"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0" fontId="35" fillId="0" borderId="2545">
      <alignment vertical="center"/>
      <protection locked="0"/>
    </xf>
    <xf numFmtId="232" fontId="35" fillId="0" borderId="2545">
      <alignment horizontal="right" vertical="center"/>
      <protection locked="0"/>
    </xf>
    <xf numFmtId="237" fontId="35" fillId="0" borderId="2545">
      <alignment horizontal="right" vertical="center"/>
      <protection locked="0"/>
    </xf>
    <xf numFmtId="233"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0" fontId="103" fillId="38" borderId="2546"/>
    <xf numFmtId="274" fontId="35" fillId="0" borderId="2548"/>
    <xf numFmtId="0" fontId="85" fillId="0" borderId="2549"/>
    <xf numFmtId="311" fontId="219" fillId="0" borderId="2539" applyBorder="0">
      <protection locked="0"/>
    </xf>
    <xf numFmtId="240" fontId="26" fillId="0" borderId="2590" applyFill="0"/>
    <xf numFmtId="311" fontId="219" fillId="0" borderId="2587" applyBorder="0">
      <protection locked="0"/>
    </xf>
    <xf numFmtId="274" fontId="35" fillId="0" borderId="2571"/>
    <xf numFmtId="0" fontId="95" fillId="0" borderId="2591" applyNumberFormat="0" applyFill="0" applyAlignment="0" applyProtection="0"/>
    <xf numFmtId="274" fontId="35" fillId="0" borderId="2571"/>
    <xf numFmtId="274"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2"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1" fontId="219" fillId="0" borderId="2551" applyBorder="0">
      <protection locked="0"/>
    </xf>
    <xf numFmtId="0" fontId="85" fillId="0" borderId="2560"/>
    <xf numFmtId="274" fontId="35" fillId="0" borderId="2559"/>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233" fontId="35" fillId="0" borderId="2592">
      <alignment horizontal="right" vertical="center"/>
      <protection locked="0"/>
    </xf>
    <xf numFmtId="4" fontId="27" fillId="19" borderId="2561" applyNumberFormat="0" applyProtection="0">
      <alignment horizontal="left" vertical="center" indent="1"/>
    </xf>
    <xf numFmtId="232" fontId="35" fillId="0" borderId="2592">
      <alignment horizontal="right" vertical="center"/>
      <protection locked="0"/>
    </xf>
    <xf numFmtId="234"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4" fontId="35" fillId="0" borderId="2584"/>
    <xf numFmtId="244" fontId="85" fillId="0" borderId="2583"/>
    <xf numFmtId="0" fontId="103" fillId="38" borderId="2582"/>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3" fontId="35" fillId="0" borderId="2581">
      <alignment horizontal="right" vertical="center"/>
      <protection locked="0"/>
    </xf>
    <xf numFmtId="237" fontId="35" fillId="0" borderId="2581">
      <alignment horizontal="right" vertical="center"/>
      <protection locked="0"/>
    </xf>
    <xf numFmtId="232" fontId="35" fillId="0" borderId="2581">
      <alignment horizontal="right" vertical="center"/>
      <protection locked="0"/>
    </xf>
    <xf numFmtId="0" fontId="35" fillId="0" borderId="2581">
      <alignment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233" fontId="35" fillId="0" borderId="2581">
      <alignment horizontal="center" vertical="center"/>
      <protection locked="0"/>
    </xf>
    <xf numFmtId="15" fontId="35" fillId="0" borderId="2581">
      <alignment horizontal="center" vertical="center"/>
      <protection locked="0"/>
    </xf>
    <xf numFmtId="232"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1" fontId="219" fillId="0" borderId="2551" applyBorder="0">
      <protection locked="0"/>
    </xf>
    <xf numFmtId="1" fontId="3" fillId="1" borderId="2574">
      <protection locked="0"/>
    </xf>
    <xf numFmtId="311" fontId="219" fillId="0" borderId="2575" applyBorder="0">
      <protection locked="0"/>
    </xf>
    <xf numFmtId="323" fontId="3" fillId="23" borderId="2552" applyFill="0" applyBorder="0" applyAlignment="0">
      <alignment horizontal="centerContinuous"/>
    </xf>
    <xf numFmtId="0" fontId="148" fillId="0" borderId="2553" applyNumberFormat="0" applyAlignment="0" applyProtection="0">
      <alignment horizontal="left" vertical="center"/>
    </xf>
    <xf numFmtId="323" fontId="3" fillId="23" borderId="2576" applyFill="0" applyBorder="0" applyAlignment="0">
      <alignment horizontal="centerContinuous"/>
    </xf>
    <xf numFmtId="0" fontId="85" fillId="0" borderId="2560"/>
    <xf numFmtId="274" fontId="35" fillId="0" borderId="2559"/>
    <xf numFmtId="240" fontId="26" fillId="0" borderId="2554" applyFill="0"/>
    <xf numFmtId="240" fontId="26" fillId="0" borderId="2578" applyFill="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2" fontId="35" fillId="0" borderId="2592">
      <alignment horizontal="center" vertical="center"/>
      <protection locked="0"/>
    </xf>
    <xf numFmtId="15" fontId="35" fillId="0" borderId="2592">
      <alignment horizontal="center" vertical="center"/>
      <protection locked="0"/>
    </xf>
    <xf numFmtId="233"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44" fontId="85" fillId="0" borderId="2570"/>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0" fontId="85" fillId="0" borderId="2596"/>
    <xf numFmtId="240" fontId="26" fillId="0" borderId="2554" applyFill="0"/>
    <xf numFmtId="274" fontId="35" fillId="0" borderId="2559"/>
    <xf numFmtId="0" fontId="148" fillId="0" borderId="2589" applyNumberFormat="0" applyAlignment="0" applyProtection="0">
      <alignment horizontal="left" vertical="center"/>
    </xf>
    <xf numFmtId="323"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2"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2" fontId="35" fillId="0" borderId="2592">
      <alignment horizontal="right" vertical="center"/>
      <protection locked="0"/>
    </xf>
    <xf numFmtId="237"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244" fontId="85" fillId="0" borderId="2594"/>
    <xf numFmtId="274" fontId="35" fillId="0" borderId="2595"/>
    <xf numFmtId="311"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232" fontId="35" fillId="0" borderId="2592">
      <alignment horizontal="right" vertical="center"/>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311" fontId="219" fillId="0" borderId="2563" applyBorder="0">
      <protection locked="0"/>
    </xf>
    <xf numFmtId="323" fontId="3" fillId="23" borderId="2552" applyFill="0" applyBorder="0" applyAlignment="0">
      <alignment horizontal="centerContinuous"/>
    </xf>
    <xf numFmtId="1" fontId="3" fillId="1" borderId="2562">
      <protection locked="0"/>
    </xf>
    <xf numFmtId="311" fontId="219" fillId="0" borderId="2587" applyBorder="0">
      <protection locked="0"/>
    </xf>
    <xf numFmtId="232"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311" fontId="219" fillId="0" borderId="2551" applyBorder="0">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0" fontId="103" fillId="38" borderId="2569"/>
    <xf numFmtId="1" fontId="3" fillId="1" borderId="2550">
      <protection locked="0"/>
    </xf>
    <xf numFmtId="244" fontId="85" fillId="0" borderId="2570"/>
    <xf numFmtId="0" fontId="85" fillId="0" borderId="2572"/>
    <xf numFmtId="311" fontId="219" fillId="0" borderId="2563" applyBorder="0">
      <protection locked="0"/>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44" fontId="85" fillId="0" borderId="2570"/>
    <xf numFmtId="0" fontId="85" fillId="0" borderId="2572"/>
    <xf numFmtId="236" fontId="35" fillId="0" borderId="2592">
      <alignment horizontal="center" vertical="center"/>
      <protection locked="0"/>
    </xf>
    <xf numFmtId="274" fontId="35" fillId="0" borderId="2595"/>
    <xf numFmtId="235" fontId="35" fillId="0" borderId="2592">
      <alignment horizontal="center" vertical="center"/>
      <protection locked="0"/>
    </xf>
    <xf numFmtId="4" fontId="27" fillId="19" borderId="2471" applyNumberFormat="0" applyProtection="0">
      <alignment horizontal="left" vertical="center" indent="1"/>
    </xf>
    <xf numFmtId="244"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244" fontId="85" fillId="0" borderId="2462"/>
    <xf numFmtId="274" fontId="35" fillId="0" borderId="2487"/>
    <xf numFmtId="0" fontId="85" fillId="0" borderId="2488"/>
    <xf numFmtId="237" fontId="35" fillId="0" borderId="2592">
      <alignment horizontal="right" vertical="center"/>
      <protection locked="0"/>
    </xf>
    <xf numFmtId="311" fontId="219" fillId="0" borderId="2551" applyBorder="0">
      <protection locked="0"/>
    </xf>
    <xf numFmtId="1" fontId="3" fillId="1" borderId="2490">
      <protection locked="0"/>
    </xf>
    <xf numFmtId="237" fontId="35" fillId="0" borderId="2568">
      <alignment horizontal="right" vertical="center"/>
      <protection locked="0"/>
    </xf>
    <xf numFmtId="0" fontId="103" fillId="38" borderId="2569"/>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274" fontId="35" fillId="0" borderId="2571"/>
    <xf numFmtId="240" fontId="26" fillId="0" borderId="2566" applyFill="0"/>
    <xf numFmtId="274" fontId="35" fillId="0" borderId="2559"/>
    <xf numFmtId="0" fontId="85" fillId="0" borderId="2572"/>
    <xf numFmtId="0" fontId="85" fillId="0" borderId="2560"/>
    <xf numFmtId="323" fontId="3" fillId="23" borderId="2564" applyFill="0" applyBorder="0" applyAlignment="0">
      <alignment horizontal="centerContinuous"/>
    </xf>
    <xf numFmtId="236" fontId="35" fillId="0" borderId="2592">
      <alignment horizontal="center" vertical="center"/>
      <protection locked="0"/>
    </xf>
    <xf numFmtId="233" fontId="35" fillId="0" borderId="2592">
      <alignment horizontal="right" vertical="center"/>
      <protection locked="0"/>
    </xf>
    <xf numFmtId="233"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4" fontId="35" fillId="0" borderId="2568">
      <alignment horizontal="center" vertical="center"/>
      <protection locked="0"/>
    </xf>
    <xf numFmtId="311" fontId="219" fillId="0" borderId="2551" applyBorder="0">
      <protection locked="0"/>
    </xf>
    <xf numFmtId="236"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458"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274" fontId="35" fillId="0" borderId="2559"/>
    <xf numFmtId="0" fontId="85" fillId="0" borderId="2560"/>
    <xf numFmtId="0" fontId="148" fillId="0" borderId="2577" applyNumberFormat="0" applyAlignment="0" applyProtection="0">
      <alignment horizontal="left" vertical="center"/>
    </xf>
    <xf numFmtId="311" fontId="219" fillId="0" borderId="2551" applyBorder="0">
      <protection locked="0"/>
    </xf>
    <xf numFmtId="232"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554"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0" fontId="35" fillId="0" borderId="2592">
      <alignment vertical="center"/>
      <protection locked="0"/>
    </xf>
    <xf numFmtId="233" fontId="35" fillId="0" borderId="2592">
      <alignment horizontal="center" vertical="center"/>
      <protection locked="0"/>
    </xf>
    <xf numFmtId="235" fontId="35" fillId="0" borderId="2592">
      <alignment horizontal="right" vertical="center"/>
      <protection locked="0"/>
    </xf>
    <xf numFmtId="0" fontId="85" fillId="0" borderId="2596"/>
    <xf numFmtId="232" fontId="35" fillId="0" borderId="2592">
      <alignment horizontal="center" vertical="center"/>
      <protection locked="0"/>
    </xf>
    <xf numFmtId="233"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5" fontId="35" fillId="0" borderId="2592">
      <alignment horizontal="right" vertical="center"/>
      <protection locked="0"/>
    </xf>
    <xf numFmtId="244" fontId="85" fillId="0" borderId="2594"/>
    <xf numFmtId="311"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74" fontId="35" fillId="0" borderId="2571"/>
    <xf numFmtId="0" fontId="85" fillId="0" borderId="2572"/>
    <xf numFmtId="311" fontId="219" fillId="0" borderId="2563" applyBorder="0">
      <protection locked="0"/>
    </xf>
    <xf numFmtId="4" fontId="27" fillId="19" borderId="2579" applyNumberFormat="0" applyProtection="0">
      <alignment horizontal="left" vertical="center" indent="1"/>
    </xf>
    <xf numFmtId="311" fontId="219" fillId="0" borderId="2551" applyBorder="0">
      <protection locked="0"/>
    </xf>
    <xf numFmtId="311" fontId="219" fillId="0" borderId="2551" applyBorder="0">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74" fontId="35" fillId="0" borderId="2595"/>
    <xf numFmtId="0" fontId="85" fillId="0" borderId="2596"/>
    <xf numFmtId="0" fontId="148" fillId="0" borderId="2589" applyNumberFormat="0" applyAlignment="0" applyProtection="0">
      <alignment horizontal="left" vertical="center"/>
    </xf>
    <xf numFmtId="323" fontId="3" fillId="23" borderId="2588" applyFill="0" applyBorder="0" applyAlignment="0">
      <alignment horizontal="centerContinuous"/>
    </xf>
    <xf numFmtId="311" fontId="219" fillId="0" borderId="2575" applyBorder="0">
      <protection locked="0"/>
    </xf>
    <xf numFmtId="244" fontId="85" fillId="0" borderId="2630"/>
    <xf numFmtId="274" fontId="35" fillId="0" borderId="2631"/>
    <xf numFmtId="0" fontId="85" fillId="0" borderId="2632"/>
    <xf numFmtId="0" fontId="85" fillId="0" borderId="2656"/>
    <xf numFmtId="4" fontId="27" fillId="19" borderId="2597" applyNumberFormat="0" applyProtection="0">
      <alignment horizontal="left" vertical="center" indent="1"/>
    </xf>
    <xf numFmtId="237" fontId="35" fillId="0" borderId="2640">
      <alignment horizontal="right" vertical="center"/>
      <protection locked="0"/>
    </xf>
    <xf numFmtId="0" fontId="35" fillId="0" borderId="2640">
      <alignment vertical="center"/>
      <protection locked="0"/>
    </xf>
    <xf numFmtId="232"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3"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6" fontId="35" fillId="0" borderId="2652">
      <alignment horizontal="right" vertical="center"/>
      <protection locked="0"/>
    </xf>
    <xf numFmtId="15" fontId="35" fillId="0" borderId="2652">
      <alignment horizontal="center" vertical="center"/>
      <protection locked="0"/>
    </xf>
    <xf numFmtId="274" fontId="35" fillId="0" borderId="2655"/>
    <xf numFmtId="233" fontId="35" fillId="0" borderId="2604">
      <alignment horizontal="center" vertical="center"/>
      <protection locked="0"/>
    </xf>
    <xf numFmtId="15" fontId="35" fillId="0" borderId="2604">
      <alignment horizontal="center" vertical="center"/>
      <protection locked="0"/>
    </xf>
    <xf numFmtId="232"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4" fontId="35" fillId="0" borderId="2640">
      <alignment horizontal="right" vertical="center"/>
      <protection locked="0"/>
    </xf>
    <xf numFmtId="235" fontId="35" fillId="0" borderId="2652">
      <alignment horizontal="right" vertical="center"/>
      <protection locked="0"/>
    </xf>
    <xf numFmtId="236"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5"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2" fontId="35" fillId="0" borderId="2652">
      <alignment horizontal="center" vertical="center"/>
      <protection locked="0"/>
    </xf>
    <xf numFmtId="232" fontId="35" fillId="0" borderId="2652">
      <alignment horizontal="center" vertical="center"/>
      <protection locked="0"/>
    </xf>
    <xf numFmtId="0" fontId="85" fillId="0" borderId="2644"/>
    <xf numFmtId="244" fontId="85" fillId="0" borderId="2642"/>
    <xf numFmtId="236" fontId="35" fillId="0" borderId="2640">
      <alignment horizontal="right" vertical="center"/>
      <protection locked="0"/>
    </xf>
    <xf numFmtId="234"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236" fontId="35" fillId="0" borderId="2640">
      <alignment horizontal="center" vertical="center"/>
      <protection locked="0"/>
    </xf>
    <xf numFmtId="235"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37"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4" fontId="85" fillId="0" borderId="2654"/>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237"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311" fontId="219" fillId="0" borderId="2611" applyBorder="0">
      <protection locked="0"/>
    </xf>
    <xf numFmtId="234" fontId="35" fillId="0" borderId="2652">
      <alignment horizontal="center" vertical="center"/>
      <protection locked="0"/>
    </xf>
    <xf numFmtId="233"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1" fontId="219" fillId="0" borderId="2647" applyBorder="0">
      <protection locked="0"/>
    </xf>
    <xf numFmtId="0" fontId="85" fillId="0" borderId="2656"/>
    <xf numFmtId="274" fontId="35" fillId="0" borderId="2655"/>
    <xf numFmtId="235" fontId="35" fillId="0" borderId="2652">
      <alignment horizontal="right" vertical="center"/>
      <protection locked="0"/>
    </xf>
    <xf numFmtId="233"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1" fontId="3" fillId="1" borderId="2634">
      <protection locked="0"/>
    </xf>
    <xf numFmtId="311" fontId="219" fillId="0" borderId="2635" applyBorder="0">
      <protection locked="0"/>
    </xf>
    <xf numFmtId="323"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3" fontId="3" fillId="23" borderId="2636" applyFill="0" applyBorder="0" applyAlignment="0">
      <alignment horizontal="centerContinuous"/>
    </xf>
    <xf numFmtId="0" fontId="148" fillId="0" borderId="2637" applyNumberFormat="0" applyAlignment="0" applyProtection="0">
      <alignment horizontal="left" vertical="center"/>
    </xf>
    <xf numFmtId="323" fontId="3" fillId="23" borderId="2648" applyFill="0" applyBorder="0" applyAlignment="0">
      <alignment horizontal="centerContinuous"/>
    </xf>
    <xf numFmtId="0" fontId="85" fillId="0" borderId="2620"/>
    <xf numFmtId="0" fontId="85" fillId="0" borderId="2656"/>
    <xf numFmtId="274" fontId="35" fillId="0" borderId="2643"/>
    <xf numFmtId="240" fontId="26" fillId="0" borderId="2638" applyFill="0"/>
    <xf numFmtId="274" fontId="35" fillId="0" borderId="2619"/>
    <xf numFmtId="240" fontId="26" fillId="0" borderId="2614" applyFill="0"/>
    <xf numFmtId="240" fontId="26" fillId="0" borderId="2650" applyFill="0"/>
    <xf numFmtId="244" fontId="85" fillId="0" borderId="2642"/>
    <xf numFmtId="0" fontId="103" fillId="38" borderId="2641"/>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3"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0" fontId="35" fillId="0" borderId="2640">
      <alignment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44" fontId="85" fillId="0" borderId="2618"/>
    <xf numFmtId="0" fontId="103" fillId="38" borderId="2653"/>
    <xf numFmtId="234" fontId="35" fillId="0" borderId="2652">
      <alignment horizontal="righ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0" fontId="103" fillId="38" borderId="2617"/>
    <xf numFmtId="233" fontId="35" fillId="0" borderId="2652">
      <alignment horizontal="center"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3" fontId="35" fillId="0" borderId="2616">
      <alignment horizontal="right" vertical="center"/>
      <protection locked="0"/>
    </xf>
    <xf numFmtId="237" fontId="35" fillId="0" borderId="2616">
      <alignment horizontal="right" vertical="center"/>
      <protection locked="0"/>
    </xf>
    <xf numFmtId="232" fontId="35" fillId="0" borderId="2616">
      <alignment horizontal="right" vertical="center"/>
      <protection locked="0"/>
    </xf>
    <xf numFmtId="0" fontId="35" fillId="0" borderId="2616">
      <alignment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233" fontId="35" fillId="0" borderId="2616">
      <alignment horizontal="center" vertical="center"/>
      <protection locked="0"/>
    </xf>
    <xf numFmtId="15" fontId="35" fillId="0" borderId="2616">
      <alignment horizontal="center" vertical="center"/>
      <protection locked="0"/>
    </xf>
    <xf numFmtId="232" fontId="35" fillId="0" borderId="2616">
      <alignment horizontal="center" vertical="center"/>
      <protection locked="0"/>
    </xf>
    <xf numFmtId="0" fontId="95" fillId="0" borderId="2615"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2" fontId="35" fillId="0" borderId="2652">
      <alignment horizontal="right" vertical="center"/>
      <protection locked="0"/>
    </xf>
    <xf numFmtId="233" fontId="35" fillId="0" borderId="2652">
      <alignment horizontal="right" vertical="center"/>
      <protection locked="0"/>
    </xf>
    <xf numFmtId="235"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54"/>
    <xf numFmtId="244" fontId="85" fillId="0" borderId="2642"/>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4" fontId="85" fillId="0" borderId="2630"/>
    <xf numFmtId="240" fontId="26" fillId="0" borderId="2650" applyFill="0"/>
    <xf numFmtId="240" fontId="26" fillId="0" borderId="2638" applyFill="0"/>
    <xf numFmtId="0" fontId="95" fillId="0" borderId="2603" applyNumberFormat="0" applyFill="0" applyAlignment="0" applyProtection="0"/>
    <xf numFmtId="232"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244" fontId="85" fillId="0" borderId="2606"/>
    <xf numFmtId="0" fontId="85" fillId="0" borderId="2644"/>
    <xf numFmtId="240" fontId="26" fillId="0" borderId="2602" applyFill="0"/>
    <xf numFmtId="274" fontId="35" fillId="0" borderId="2607"/>
    <xf numFmtId="323"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6" fontId="48" fillId="0" borderId="2068"/>
    <xf numFmtId="323" fontId="3" fillId="23" borderId="2624" applyFill="0" applyBorder="0" applyAlignment="0">
      <alignment horizontal="centerContinuous"/>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0" fontId="85" fillId="0" borderId="2608"/>
    <xf numFmtId="235" fontId="35" fillId="0" borderId="2652">
      <alignment horizontal="right" vertical="center"/>
      <protection locked="0"/>
    </xf>
    <xf numFmtId="0" fontId="103" fillId="38" borderId="2653"/>
    <xf numFmtId="244" fontId="85" fillId="0" borderId="2654"/>
    <xf numFmtId="274" fontId="35" fillId="0" borderId="2655"/>
    <xf numFmtId="0" fontId="85" fillId="0" borderId="2656"/>
    <xf numFmtId="1" fontId="3" fillId="1" borderId="2646">
      <protection locked="0"/>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4" fontId="27" fillId="19" borderId="2645" applyNumberFormat="0" applyProtection="0">
      <alignment horizontal="left" vertical="center" indent="1"/>
    </xf>
    <xf numFmtId="311" fontId="219" fillId="0" borderId="2623" applyBorder="0">
      <protection locked="0"/>
    </xf>
    <xf numFmtId="1" fontId="3" fillId="1" borderId="2622">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0" fontId="148" fillId="0" borderId="2601" applyNumberFormat="0" applyAlignment="0" applyProtection="0">
      <alignment horizontal="left" vertical="center"/>
    </xf>
    <xf numFmtId="236" fontId="35" fillId="0" borderId="2640">
      <alignment horizontal="center"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53"/>
    <xf numFmtId="0" fontId="103" fillId="38" borderId="2641"/>
    <xf numFmtId="244" fontId="85" fillId="0" borderId="2642"/>
    <xf numFmtId="274" fontId="35" fillId="0" borderId="2643"/>
    <xf numFmtId="0" fontId="85" fillId="0" borderId="2644"/>
    <xf numFmtId="311" fontId="219" fillId="0" borderId="2635" applyBorder="0">
      <protection locked="0"/>
    </xf>
    <xf numFmtId="323" fontId="3" fillId="23" borderId="2600" applyFill="0" applyBorder="0" applyAlignment="0">
      <alignment horizontal="centerContinuous"/>
    </xf>
    <xf numFmtId="0" fontId="35" fillId="0" borderId="2652">
      <alignment vertical="center"/>
      <protection locked="0"/>
    </xf>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1"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2" fontId="35" fillId="0" borderId="2628">
      <alignment horizontal="center" vertical="center"/>
      <protection locked="0"/>
    </xf>
    <xf numFmtId="311" fontId="219" fillId="0" borderId="2599" applyBorder="0">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1" fontId="3" fillId="1" borderId="2598">
      <protection locked="0"/>
    </xf>
    <xf numFmtId="0" fontId="103" fillId="38" borderId="2629"/>
    <xf numFmtId="311" fontId="219" fillId="0" borderId="2623" applyBorder="0">
      <protection locked="0"/>
    </xf>
    <xf numFmtId="0" fontId="85" fillId="0" borderId="2644"/>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0" fontId="103" fillId="38" borderId="2629"/>
    <xf numFmtId="244" fontId="85" fillId="0" borderId="2630"/>
    <xf numFmtId="274" fontId="35" fillId="0" borderId="2643"/>
    <xf numFmtId="274" fontId="35" fillId="0" borderId="2631"/>
    <xf numFmtId="0" fontId="85" fillId="0" borderId="2632"/>
    <xf numFmtId="311" fontId="219" fillId="0" borderId="2647" applyBorder="0">
      <protection locked="0"/>
    </xf>
    <xf numFmtId="237"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4" fontId="35" fillId="0" borderId="2631"/>
    <xf numFmtId="237" fontId="35" fillId="0" borderId="2652">
      <alignment horizontal="right" vertical="center"/>
      <protection locked="0"/>
    </xf>
    <xf numFmtId="0" fontId="35" fillId="0" borderId="2640">
      <alignment vertical="center"/>
      <protection locked="0"/>
    </xf>
    <xf numFmtId="311" fontId="219" fillId="0" borderId="2599" applyBorder="0">
      <protection locked="0"/>
    </xf>
    <xf numFmtId="235" fontId="35" fillId="0" borderId="2640">
      <alignment horizontal="center" vertical="center"/>
      <protection locked="0"/>
    </xf>
    <xf numFmtId="233" fontId="35" fillId="0" borderId="2652">
      <alignment horizontal="right" vertical="center"/>
      <protection locked="0"/>
    </xf>
    <xf numFmtId="236" fontId="35" fillId="0" borderId="2652">
      <alignment horizontal="righ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52">
      <alignment horizontal="center" vertical="center"/>
      <protection locked="0"/>
    </xf>
    <xf numFmtId="15" fontId="35" fillId="0" borderId="2628">
      <alignment horizontal="center" vertical="center"/>
      <protection locked="0"/>
    </xf>
    <xf numFmtId="311" fontId="219" fillId="0" borderId="2599" applyBorder="0">
      <protection locked="0"/>
    </xf>
    <xf numFmtId="274" fontId="35" fillId="0" borderId="2643"/>
    <xf numFmtId="4" fontId="27" fillId="19" borderId="2609" applyNumberFormat="0" applyProtection="0">
      <alignment horizontal="left" vertical="center" indent="1"/>
    </xf>
    <xf numFmtId="274" fontId="35" fillId="0" borderId="2643"/>
    <xf numFmtId="323" fontId="3" fillId="23" borderId="2636" applyFill="0" applyBorder="0" applyAlignment="0">
      <alignment horizontal="centerContinuous"/>
    </xf>
    <xf numFmtId="232" fontId="35" fillId="0" borderId="2640">
      <alignment horizontal="right" vertical="center"/>
      <protection locked="0"/>
    </xf>
    <xf numFmtId="0" fontId="148" fillId="0" borderId="2649" applyNumberFormat="0" applyAlignment="0" applyProtection="0">
      <alignment horizontal="left" vertical="center"/>
    </xf>
    <xf numFmtId="240" fontId="26" fillId="0" borderId="2626" applyFill="0"/>
    <xf numFmtId="234" fontId="35" fillId="0" borderId="2652">
      <alignment horizontal="right" vertical="center"/>
      <protection locked="0"/>
    </xf>
    <xf numFmtId="0" fontId="148" fillId="0" borderId="2601" applyNumberFormat="0" applyAlignment="0" applyProtection="0">
      <alignment horizontal="left" vertical="center"/>
    </xf>
    <xf numFmtId="323" fontId="3" fillId="23" borderId="2600" applyFill="0" applyBorder="0" applyAlignment="0">
      <alignment horizontal="centerContinuous"/>
    </xf>
    <xf numFmtId="233" fontId="35" fillId="0" borderId="2628">
      <alignment horizontal="center" vertical="center"/>
      <protection locked="0"/>
    </xf>
    <xf numFmtId="311" fontId="219" fillId="0" borderId="2635" applyBorder="0">
      <protection locked="0"/>
    </xf>
    <xf numFmtId="233" fontId="35" fillId="0" borderId="2640">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0" fontId="35" fillId="0" borderId="2652">
      <alignment vertical="center"/>
      <protection locked="0"/>
    </xf>
    <xf numFmtId="244" fontId="85" fillId="0" borderId="2606"/>
    <xf numFmtId="274" fontId="35" fillId="0" borderId="2607"/>
    <xf numFmtId="0" fontId="85" fillId="0" borderId="2608"/>
    <xf numFmtId="311" fontId="219" fillId="0" borderId="2611" applyBorder="0">
      <protection locked="0"/>
    </xf>
    <xf numFmtId="1" fontId="3" fillId="1" borderId="2610">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44" fontId="85" fillId="0" borderId="2618"/>
    <xf numFmtId="274" fontId="35" fillId="0" borderId="2619"/>
    <xf numFmtId="0" fontId="85" fillId="0" borderId="2620"/>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232" fontId="35" fillId="0" borderId="2652">
      <alignment horizontal="center" vertical="center"/>
      <protection locked="0"/>
    </xf>
    <xf numFmtId="235" fontId="35" fillId="0" borderId="2652">
      <alignment horizontal="center" vertical="center"/>
      <protection locked="0"/>
    </xf>
    <xf numFmtId="311" fontId="219" fillId="0" borderId="2611" applyBorder="0">
      <protection locked="0"/>
    </xf>
    <xf numFmtId="0" fontId="103" fillId="38" borderId="2653"/>
    <xf numFmtId="233" fontId="35" fillId="0" borderId="2640">
      <alignment horizontal="right" vertical="center"/>
      <protection locked="0"/>
    </xf>
    <xf numFmtId="235" fontId="35" fillId="0" borderId="2640">
      <alignment horizontal="right" vertical="center"/>
      <protection locked="0"/>
    </xf>
    <xf numFmtId="0" fontId="103" fillId="38" borderId="2641"/>
    <xf numFmtId="236"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4" fontId="35" fillId="0" borderId="2640">
      <alignment horizontal="center" vertical="center"/>
      <protection locked="0"/>
    </xf>
    <xf numFmtId="0" fontId="35" fillId="0" borderId="2640">
      <alignment vertical="center"/>
      <protection locked="0"/>
    </xf>
    <xf numFmtId="244" fontId="85" fillId="0" borderId="2654"/>
    <xf numFmtId="233"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32" fontId="35" fillId="0" borderId="2652">
      <alignment horizontal="right" vertical="center"/>
      <protection locked="0"/>
    </xf>
    <xf numFmtId="274" fontId="35" fillId="0" borderId="2655"/>
    <xf numFmtId="274" fontId="35" fillId="0" borderId="2619"/>
    <xf numFmtId="0" fontId="85" fillId="0" borderId="2620"/>
    <xf numFmtId="0" fontId="148" fillId="0" borderId="2613" applyNumberFormat="0" applyAlignment="0" applyProtection="0">
      <alignment horizontal="left" vertical="center"/>
    </xf>
    <xf numFmtId="323" fontId="3" fillId="23" borderId="2612" applyFill="0" applyBorder="0" applyAlignment="0">
      <alignment horizontal="centerContinuous"/>
    </xf>
    <xf numFmtId="311" fontId="219" fillId="0" borderId="2611" applyBorder="0">
      <protection locked="0"/>
    </xf>
    <xf numFmtId="0" fontId="85" fillId="0" borderId="2656"/>
    <xf numFmtId="0" fontId="95" fillId="0" borderId="2651" applyNumberFormat="0" applyFill="0" applyAlignment="0" applyProtection="0"/>
    <xf numFmtId="237" fontId="35" fillId="0" borderId="2652">
      <alignment horizontal="right" vertical="center"/>
      <protection locked="0"/>
    </xf>
    <xf numFmtId="311" fontId="219" fillId="0" borderId="2623" applyBorder="0">
      <protection locked="0"/>
    </xf>
    <xf numFmtId="244" fontId="85" fillId="0" borderId="2642"/>
    <xf numFmtId="234"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0" fontId="26" fillId="0" borderId="2626" applyFill="0"/>
    <xf numFmtId="274" fontId="35" fillId="0" borderId="2631"/>
    <xf numFmtId="0" fontId="85" fillId="0" borderId="2632"/>
    <xf numFmtId="0" fontId="148" fillId="0" borderId="2625" applyNumberFormat="0" applyAlignment="0" applyProtection="0">
      <alignment horizontal="left" vertical="center"/>
    </xf>
    <xf numFmtId="323" fontId="3" fillId="23" borderId="2624" applyFill="0" applyBorder="0" applyAlignment="0">
      <alignment horizontal="centerContinuous"/>
    </xf>
    <xf numFmtId="311" fontId="219" fillId="0" borderId="2623" applyBorder="0">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42"/>
    <xf numFmtId="274" fontId="35" fillId="0" borderId="2643"/>
    <xf numFmtId="0" fontId="85" fillId="0" borderId="2644"/>
    <xf numFmtId="0" fontId="148" fillId="0" borderId="2649" applyNumberFormat="0" applyAlignment="0" applyProtection="0">
      <alignment horizontal="left" vertical="center"/>
    </xf>
    <xf numFmtId="311" fontId="219" fillId="0" borderId="2647" applyBorder="0">
      <protection locked="0"/>
    </xf>
    <xf numFmtId="4" fontId="27" fillId="19" borderId="2657" applyNumberFormat="0" applyProtection="0">
      <alignment horizontal="left" vertical="center" indent="1"/>
    </xf>
    <xf numFmtId="311" fontId="219" fillId="0" borderId="2635" applyBorder="0">
      <protection locked="0"/>
    </xf>
    <xf numFmtId="274" fontId="35" fillId="0" borderId="2655"/>
    <xf numFmtId="232"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0" fontId="26" fillId="0" borderId="2638" applyFill="0"/>
    <xf numFmtId="274" fontId="35" fillId="0" borderId="2643"/>
    <xf numFmtId="0" fontId="85" fillId="0" borderId="2644"/>
    <xf numFmtId="0" fontId="148" fillId="0" borderId="2637" applyNumberFormat="0" applyAlignment="0" applyProtection="0">
      <alignment horizontal="left" vertical="center"/>
    </xf>
    <xf numFmtId="323" fontId="3" fillId="23" borderId="2636" applyFill="0" applyBorder="0" applyAlignment="0">
      <alignment horizontal="centerContinuous"/>
    </xf>
    <xf numFmtId="311" fontId="219" fillId="0" borderId="2635" applyBorder="0">
      <protection locked="0"/>
    </xf>
    <xf numFmtId="4" fontId="27" fillId="19" borderId="2657" applyNumberFormat="0" applyProtection="0">
      <alignment horizontal="left" vertical="center" indent="1"/>
    </xf>
    <xf numFmtId="311"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74" fontId="35" fillId="0" borderId="2643"/>
    <xf numFmtId="0" fontId="85" fillId="0" borderId="2644"/>
    <xf numFmtId="311" fontId="219" fillId="0" borderId="2635" applyBorder="0">
      <protection locked="0"/>
    </xf>
    <xf numFmtId="274" fontId="35" fillId="0" borderId="2655"/>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0" fontId="26" fillId="0" borderId="2650" applyFill="0"/>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1" fontId="3" fillId="1" borderId="2790">
      <protection locked="0"/>
    </xf>
    <xf numFmtId="0" fontId="118" fillId="21" borderId="2062"/>
    <xf numFmtId="274" fontId="35" fillId="0" borderId="2715"/>
    <xf numFmtId="240" fontId="26" fillId="0" borderId="2710"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794" applyFill="0"/>
    <xf numFmtId="244" fontId="85" fillId="0" borderId="2666"/>
    <xf numFmtId="0" fontId="104" fillId="43" borderId="2062" applyProtection="0"/>
    <xf numFmtId="0" fontId="103" fillId="38" borderId="2761"/>
    <xf numFmtId="0" fontId="103" fillId="38" borderId="2665"/>
    <xf numFmtId="236" fontId="35" fillId="0" borderId="2712">
      <alignment horizontal="center" vertical="center"/>
      <protection locked="0"/>
    </xf>
    <xf numFmtId="235"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232" fontId="35" fillId="0" borderId="2760">
      <alignment horizontal="right" vertical="center"/>
      <protection locked="0"/>
    </xf>
    <xf numFmtId="233" fontId="35" fillId="0" borderId="2760">
      <alignment horizontal="center" vertical="center"/>
      <protection locked="0"/>
    </xf>
    <xf numFmtId="244" fontId="85" fillId="0" borderId="2773"/>
    <xf numFmtId="233" fontId="35" fillId="0" borderId="2771">
      <alignment horizontal="center" vertical="center"/>
      <protection locked="0"/>
    </xf>
    <xf numFmtId="233" fontId="35" fillId="0" borderId="2688">
      <alignment horizontal="right" vertical="center"/>
      <protection locked="0"/>
    </xf>
    <xf numFmtId="236" fontId="35" fillId="0" borderId="2688">
      <alignment horizontal="center" vertical="center"/>
      <protection locked="0"/>
    </xf>
    <xf numFmtId="15" fontId="35" fillId="0" borderId="2688">
      <alignment horizontal="center" vertical="center"/>
      <protection locked="0"/>
    </xf>
    <xf numFmtId="232"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3"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3" fontId="35" fillId="0" borderId="2784">
      <alignment horizontal="right" vertical="center"/>
      <protection locked="0"/>
    </xf>
    <xf numFmtId="236"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6" fontId="35" fillId="0" borderId="2748">
      <alignment horizontal="right" vertical="center"/>
      <protection locked="0"/>
    </xf>
    <xf numFmtId="234" fontId="35" fillId="0" borderId="2771">
      <alignment horizontal="center" vertical="center"/>
      <protection locked="0"/>
    </xf>
    <xf numFmtId="235" fontId="35" fillId="0" borderId="2771">
      <alignment horizontal="center"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6" fontId="35" fillId="0" borderId="2771">
      <alignment horizontal="right" vertical="center"/>
      <protection locked="0"/>
    </xf>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40" fontId="26" fillId="0" borderId="2806" applyFill="0"/>
    <xf numFmtId="3" fontId="79" fillId="10" borderId="1987" applyFont="0" applyAlignment="0" applyProtection="0"/>
    <xf numFmtId="244" fontId="85" fillId="0" borderId="2726"/>
    <xf numFmtId="270" fontId="115" fillId="46" borderId="2069">
      <protection hidden="1"/>
    </xf>
    <xf numFmtId="240" fontId="26" fillId="0" borderId="2758" applyFill="0"/>
    <xf numFmtId="0" fontId="35" fillId="0" borderId="2069" applyNumberFormat="0" applyFill="0" applyAlignment="0" applyProtection="0"/>
    <xf numFmtId="0" fontId="95" fillId="0" borderId="2699" applyNumberFormat="0" applyFill="0" applyAlignment="0" applyProtection="0"/>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5"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6" fontId="35" fillId="0" borderId="2676">
      <alignment horizontal="center"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44"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77"/>
    <xf numFmtId="240" fontId="26" fillId="0" borderId="2722" applyFill="0"/>
    <xf numFmtId="274" fontId="35" fillId="0" borderId="2727"/>
    <xf numFmtId="0" fontId="103" fillId="38" borderId="2665"/>
    <xf numFmtId="244" fontId="85" fillId="0" borderId="2678"/>
    <xf numFmtId="0" fontId="148" fillId="0" borderId="2781" applyNumberFormat="0" applyAlignment="0" applyProtection="0">
      <alignment horizontal="left" vertical="center"/>
    </xf>
    <xf numFmtId="244" fontId="85" fillId="0" borderId="2666"/>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234" fontId="35" fillId="0" borderId="2796">
      <alignment horizontal="right" vertical="center"/>
      <protection locked="0"/>
    </xf>
    <xf numFmtId="232" fontId="35" fillId="0" borderId="2809">
      <alignment horizontal="center" vertical="center"/>
      <protection locked="0"/>
    </xf>
    <xf numFmtId="236" fontId="35" fillId="0" borderId="2809">
      <alignment horizontal="center" vertical="center"/>
      <protection locked="0"/>
    </xf>
    <xf numFmtId="0" fontId="35" fillId="0" borderId="2784">
      <alignment vertical="center"/>
      <protection locked="0"/>
    </xf>
    <xf numFmtId="236"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09"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0" fontId="26" fillId="0" borderId="2674" applyFill="0"/>
    <xf numFmtId="274" fontId="35" fillId="0" borderId="2679"/>
    <xf numFmtId="311"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3"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3" fontId="35" fillId="0" borderId="2771">
      <alignment horizontal="right" vertical="center"/>
      <protection locked="0"/>
    </xf>
    <xf numFmtId="235" fontId="35" fillId="0" borderId="2771">
      <alignment horizontal="right" vertical="center"/>
      <protection locked="0"/>
    </xf>
    <xf numFmtId="240" fontId="26" fillId="0" borderId="2614" applyFill="0"/>
    <xf numFmtId="274" fontId="35" fillId="0" borderId="2667"/>
    <xf numFmtId="0" fontId="103" fillId="38" borderId="2772"/>
    <xf numFmtId="244" fontId="85" fillId="0" borderId="2773"/>
    <xf numFmtId="274"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2" fontId="35" fillId="0" borderId="2771">
      <alignment horizontal="center" vertical="center"/>
      <protection locked="0"/>
    </xf>
    <xf numFmtId="234" fontId="35" fillId="0" borderId="2771">
      <alignment horizontal="center" vertical="center"/>
      <protection locked="0"/>
    </xf>
    <xf numFmtId="237" fontId="35" fillId="0" borderId="2771">
      <alignment horizontal="right" vertical="center"/>
      <protection locked="0"/>
    </xf>
    <xf numFmtId="0" fontId="85" fillId="0" borderId="2704"/>
    <xf numFmtId="168" fontId="3" fillId="8" borderId="2062" applyNumberFormat="0" applyFont="0" applyBorder="0" applyAlignment="0" applyProtection="0"/>
    <xf numFmtId="323" fontId="3" fillId="23" borderId="2720" applyFill="0" applyBorder="0" applyAlignment="0">
      <alignment horizontal="centerContinuous"/>
    </xf>
    <xf numFmtId="0" fontId="85" fillId="0" borderId="2775"/>
    <xf numFmtId="0" fontId="35" fillId="0" borderId="2760">
      <alignment vertical="center"/>
      <protection locked="0"/>
    </xf>
    <xf numFmtId="234" fontId="35" fillId="0" borderId="2771">
      <alignment horizontal="right" vertical="center"/>
      <protection locked="0"/>
    </xf>
    <xf numFmtId="274" fontId="35" fillId="0" borderId="2763"/>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796">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0" fontId="35" fillId="0" borderId="2760">
      <alignment vertical="center"/>
      <protection locked="0"/>
    </xf>
    <xf numFmtId="237" fontId="35" fillId="0" borderId="2760">
      <alignment horizontal="right" vertical="center"/>
      <protection locked="0"/>
    </xf>
    <xf numFmtId="0" fontId="85" fillId="0" borderId="2680"/>
    <xf numFmtId="237"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311" fontId="219" fillId="0" borderId="2719" applyBorder="0">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323" fontId="3" fillId="23" borderId="2696" applyFill="0" applyBorder="0" applyAlignment="0">
      <alignment horizontal="centerContinuous"/>
    </xf>
    <xf numFmtId="233" fontId="35" fillId="0" borderId="2748">
      <alignment horizontal="right" vertical="center"/>
      <protection locked="0"/>
    </xf>
    <xf numFmtId="234" fontId="35" fillId="0" borderId="2748">
      <alignment horizontal="right" vertical="center"/>
      <protection locked="0"/>
    </xf>
    <xf numFmtId="1" fontId="3" fillId="1" borderId="2718">
      <protection locked="0"/>
    </xf>
    <xf numFmtId="244" fontId="85" fillId="0" borderId="2750"/>
    <xf numFmtId="311"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4"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4" fontId="35" fillId="0" borderId="2748">
      <alignment horizontal="right" vertical="center"/>
      <protection locked="0"/>
    </xf>
    <xf numFmtId="0" fontId="103" fillId="38" borderId="2749"/>
    <xf numFmtId="244" fontId="85" fillId="0" borderId="2773"/>
    <xf numFmtId="202"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6" fontId="35" fillId="0" borderId="2796">
      <alignment horizontal="center" vertical="center"/>
      <protection locked="0"/>
    </xf>
    <xf numFmtId="232" fontId="35" fillId="0" borderId="2796">
      <alignment horizontal="right" vertical="center"/>
      <protection locked="0"/>
    </xf>
    <xf numFmtId="175" fontId="46" fillId="0" borderId="2062"/>
    <xf numFmtId="234" fontId="35" fillId="0" borderId="2771">
      <alignment horizontal="center" vertical="center"/>
      <protection locked="0"/>
    </xf>
    <xf numFmtId="4" fontId="27" fillId="19" borderId="2765" applyNumberFormat="0" applyProtection="0">
      <alignment horizontal="left" vertical="center" indent="1"/>
    </xf>
    <xf numFmtId="311" fontId="219" fillId="0" borderId="2743" applyBorder="0">
      <protection locked="0"/>
    </xf>
    <xf numFmtId="232"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1" fontId="3" fillId="1" borderId="2694">
      <protection locked="0"/>
    </xf>
    <xf numFmtId="235" fontId="35" fillId="0" borderId="2724">
      <alignment horizontal="center" vertical="center"/>
      <protection locked="0"/>
    </xf>
    <xf numFmtId="0" fontId="103" fillId="38" borderId="2725"/>
    <xf numFmtId="274" fontId="35" fillId="0" borderId="2727"/>
    <xf numFmtId="0" fontId="85" fillId="0" borderId="2728"/>
    <xf numFmtId="234" fontId="35" fillId="0" borderId="2784">
      <alignment horizontal="center" vertical="center"/>
      <protection locked="0"/>
    </xf>
    <xf numFmtId="0" fontId="85" fillId="0" borderId="2764"/>
    <xf numFmtId="237" fontId="35" fillId="0" borderId="2748">
      <alignment horizontal="right" vertical="center"/>
      <protection locked="0"/>
    </xf>
    <xf numFmtId="0" fontId="95" fillId="0" borderId="2723" applyNumberFormat="0" applyFill="0" applyAlignment="0" applyProtection="0"/>
    <xf numFmtId="0" fontId="85" fillId="0" borderId="2668"/>
    <xf numFmtId="232" fontId="35" fillId="0" borderId="2724">
      <alignment horizontal="center" vertical="center"/>
      <protection locked="0"/>
    </xf>
    <xf numFmtId="233" fontId="35" fillId="0" borderId="2724">
      <alignment horizontal="center" vertical="center"/>
      <protection locked="0"/>
    </xf>
    <xf numFmtId="235"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74" fontId="35" fillId="0" borderId="2751"/>
    <xf numFmtId="274"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6" fontId="35" fillId="0" borderId="2796">
      <alignment horizontal="center" vertical="center"/>
      <protection locked="0"/>
    </xf>
    <xf numFmtId="323" fontId="3" fillId="23" borderId="2672" applyFill="0" applyBorder="0" applyAlignment="0">
      <alignment horizontal="centerContinuous"/>
    </xf>
    <xf numFmtId="232" fontId="35" fillId="0" borderId="2688">
      <alignment horizontal="right"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704"/>
    <xf numFmtId="234" fontId="35" fillId="0" borderId="2724">
      <alignment horizontal="center" vertical="center"/>
      <protection locked="0"/>
    </xf>
    <xf numFmtId="244" fontId="85" fillId="0" borderId="2762"/>
    <xf numFmtId="237" fontId="35" fillId="0" borderId="2771">
      <alignment horizontal="right" vertical="center"/>
      <protection locked="0"/>
    </xf>
    <xf numFmtId="234"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6" fontId="35" fillId="0" borderId="2760">
      <alignment horizontal="center" vertical="center"/>
      <protection locked="0"/>
    </xf>
    <xf numFmtId="233" fontId="35" fillId="0" borderId="2760">
      <alignment horizontal="center" vertical="center"/>
      <protection locked="0"/>
    </xf>
    <xf numFmtId="323" fontId="3" fillId="23" borderId="2744" applyFill="0" applyBorder="0" applyAlignment="0">
      <alignment horizontal="centerContinuous"/>
    </xf>
    <xf numFmtId="236" fontId="35" fillId="0" borderId="2760">
      <alignment horizontal="center" vertical="center"/>
      <protection locked="0"/>
    </xf>
    <xf numFmtId="237"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3" fontId="3" fillId="23" borderId="2660" applyFill="0" applyBorder="0" applyAlignment="0">
      <alignment horizontal="centerContinuous"/>
    </xf>
    <xf numFmtId="235" fontId="35" fillId="0" borderId="2688">
      <alignment horizontal="right" vertical="center"/>
      <protection locked="0"/>
    </xf>
    <xf numFmtId="237" fontId="35" fillId="0" borderId="2809">
      <alignment horizontal="right" vertical="center"/>
      <protection locked="0"/>
    </xf>
    <xf numFmtId="232" fontId="35" fillId="0" borderId="2784">
      <alignment horizontal="right" vertical="center"/>
      <protection locked="0"/>
    </xf>
    <xf numFmtId="232" fontId="35" fillId="0" borderId="2760">
      <alignment horizontal="right" vertical="center"/>
      <protection locked="0"/>
    </xf>
    <xf numFmtId="232" fontId="35" fillId="0" borderId="2784">
      <alignment horizontal="center" vertical="center"/>
      <protection locked="0"/>
    </xf>
    <xf numFmtId="311" fontId="219" fillId="0" borderId="2671" applyBorder="0">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6" fontId="35" fillId="0" borderId="2676">
      <alignment horizontal="center"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1" fontId="3" fillId="1" borderId="2670">
      <protection locked="0"/>
    </xf>
    <xf numFmtId="0" fontId="103" fillId="38" borderId="2677"/>
    <xf numFmtId="311" fontId="219" fillId="0" borderId="2671" applyBorder="0">
      <protection locked="0"/>
    </xf>
    <xf numFmtId="234" fontId="35" fillId="0" borderId="2809">
      <alignment horizontal="right" vertical="center"/>
      <protection locked="0"/>
    </xf>
    <xf numFmtId="232" fontId="35" fillId="0" borderId="2760">
      <alignment horizontal="right" vertical="center"/>
      <protection locked="0"/>
    </xf>
    <xf numFmtId="234" fontId="35" fillId="0" borderId="2771">
      <alignment horizontal="center" vertical="center"/>
      <protection locked="0"/>
    </xf>
    <xf numFmtId="0" fontId="88" fillId="0" borderId="2110"/>
    <xf numFmtId="237" fontId="35" fillId="0" borderId="2700">
      <alignment horizontal="righ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0" fontId="103" fillId="38" borderId="2677"/>
    <xf numFmtId="244" fontId="85" fillId="0" borderId="2678"/>
    <xf numFmtId="274" fontId="35" fillId="0" borderId="2703"/>
    <xf numFmtId="4" fontId="27" fillId="19" borderId="2801" applyNumberFormat="0" applyProtection="0">
      <alignment horizontal="left" vertical="center" indent="1"/>
    </xf>
    <xf numFmtId="311" fontId="219" fillId="0" borderId="2779" applyBorder="0">
      <protection locked="0"/>
    </xf>
    <xf numFmtId="274" fontId="35" fillId="0" borderId="2679"/>
    <xf numFmtId="232" fontId="35" fillId="0" borderId="2771">
      <alignment horizontal="center" vertical="center"/>
      <protection locked="0"/>
    </xf>
    <xf numFmtId="233" fontId="35" fillId="0" borderId="2760">
      <alignment horizontal="center" vertical="center"/>
      <protection locked="0"/>
    </xf>
    <xf numFmtId="274" fontId="35" fillId="0" borderId="2787"/>
    <xf numFmtId="311" fontId="219" fillId="0" borderId="2755" applyBorder="0">
      <protection locked="0"/>
    </xf>
    <xf numFmtId="0" fontId="147" fillId="10" borderId="2062">
      <alignment horizontal="right"/>
    </xf>
    <xf numFmtId="235" fontId="35" fillId="0" borderId="2748">
      <alignment horizontal="right" vertical="center"/>
      <protection locked="0"/>
    </xf>
    <xf numFmtId="235" fontId="35" fillId="0" borderId="2760">
      <alignment horizontal="right" vertical="center"/>
      <protection locked="0"/>
    </xf>
    <xf numFmtId="233" fontId="35" fillId="0" borderId="2700">
      <alignment horizontal="center" vertical="center"/>
      <protection locked="0"/>
    </xf>
    <xf numFmtId="235" fontId="35" fillId="0" borderId="2724">
      <alignment horizontal="right" vertical="center"/>
      <protection locked="0"/>
    </xf>
    <xf numFmtId="8" fontId="141" fillId="0" borderId="2077">
      <protection locked="0"/>
    </xf>
    <xf numFmtId="0" fontId="95" fillId="0" borderId="2723" applyNumberFormat="0" applyFill="0" applyAlignment="0" applyProtection="0"/>
    <xf numFmtId="236" fontId="35" fillId="0" borderId="2737">
      <alignment horizontal="right" vertical="center"/>
      <protection locked="0"/>
    </xf>
    <xf numFmtId="0" fontId="35" fillId="0" borderId="2688">
      <alignment vertical="center"/>
      <protection locked="0"/>
    </xf>
    <xf numFmtId="232" fontId="35" fillId="0" borderId="2688">
      <alignment horizontal="center" vertical="center"/>
      <protection locked="0"/>
    </xf>
    <xf numFmtId="236" fontId="35" fillId="0" borderId="2688">
      <alignment horizontal="right" vertical="center"/>
      <protection locked="0"/>
    </xf>
    <xf numFmtId="4" fontId="27" fillId="19" borderId="2705" applyNumberFormat="0" applyProtection="0">
      <alignment horizontal="left" vertical="center" indent="1"/>
    </xf>
    <xf numFmtId="311" fontId="219" fillId="0" borderId="2659" applyBorder="0">
      <protection locked="0"/>
    </xf>
    <xf numFmtId="232" fontId="35" fillId="0" borderId="2700">
      <alignment horizontal="center" vertical="center"/>
      <protection locked="0"/>
    </xf>
    <xf numFmtId="236" fontId="35" fillId="0" borderId="2688">
      <alignment horizontal="center" vertical="center"/>
      <protection locked="0"/>
    </xf>
    <xf numFmtId="237" fontId="35" fillId="0" borderId="2796">
      <alignment horizontal="right" vertical="center"/>
      <protection locked="0"/>
    </xf>
    <xf numFmtId="202" fontId="115" fillId="18" borderId="2069">
      <alignment horizontal="right"/>
      <protection hidden="1"/>
    </xf>
    <xf numFmtId="1" fontId="3" fillId="1" borderId="2550">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274"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1" fontId="219" fillId="0" borderId="2743" applyBorder="0">
      <protection locked="0"/>
    </xf>
    <xf numFmtId="311" fontId="219" fillId="0" borderId="2659" applyBorder="0">
      <protection locked="0"/>
    </xf>
    <xf numFmtId="240" fontId="26" fillId="0" borderId="2746" applyFill="0"/>
    <xf numFmtId="15" fontId="35" fillId="0" borderId="2784">
      <alignment horizontal="center" vertical="center"/>
      <protection locked="0"/>
    </xf>
    <xf numFmtId="232" fontId="35" fillId="0" borderId="2700">
      <alignment horizontal="right" vertical="center"/>
      <protection locked="0"/>
    </xf>
    <xf numFmtId="236" fontId="35" fillId="0" borderId="2676">
      <alignment horizontal="center" vertical="center"/>
      <protection locked="0"/>
    </xf>
    <xf numFmtId="237" fontId="35" fillId="0" borderId="2676">
      <alignment horizontal="right" vertical="center"/>
      <protection locked="0"/>
    </xf>
    <xf numFmtId="234" fontId="35" fillId="0" borderId="2676">
      <alignment horizontal="right" vertical="center"/>
      <protection locked="0"/>
    </xf>
    <xf numFmtId="244" fontId="85" fillId="0" borderId="2702"/>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0" fontId="85" fillId="0" borderId="2775"/>
    <xf numFmtId="323" fontId="3" fillId="23" borderId="2767" applyFill="0" applyBorder="0" applyAlignment="0">
      <alignment horizontal="centerContinuous"/>
    </xf>
    <xf numFmtId="274" fontId="35" fillId="0" borderId="2787"/>
    <xf numFmtId="274" fontId="35" fillId="0" borderId="2679"/>
    <xf numFmtId="271" fontId="115" fillId="18" borderId="2069">
      <alignment horizontal="right"/>
    </xf>
    <xf numFmtId="4" fontId="27" fillId="19" borderId="2765" applyNumberFormat="0" applyProtection="0">
      <alignment horizontal="left" vertical="center" indent="1"/>
    </xf>
    <xf numFmtId="235" fontId="35" fillId="0" borderId="2724">
      <alignment horizontal="right" vertical="center"/>
      <protection locked="0"/>
    </xf>
    <xf numFmtId="4" fontId="27" fillId="19" borderId="2753" applyNumberFormat="0" applyProtection="0">
      <alignment horizontal="left" vertical="center" indent="1"/>
    </xf>
    <xf numFmtId="232" fontId="35" fillId="0" borderId="2748">
      <alignment horizontal="right" vertical="center"/>
      <protection locked="0"/>
    </xf>
    <xf numFmtId="244" fontId="85" fillId="0" borderId="2678"/>
    <xf numFmtId="0" fontId="85" fillId="0" borderId="2680"/>
    <xf numFmtId="235"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1" fontId="219" fillId="0" borderId="2671" applyBorder="0">
      <protection locked="0"/>
    </xf>
    <xf numFmtId="234" fontId="35" fillId="0" borderId="2700">
      <alignment horizontal="right" vertical="center"/>
      <protection locked="0"/>
    </xf>
    <xf numFmtId="244" fontId="85" fillId="0" borderId="2702"/>
    <xf numFmtId="233" fontId="35" fillId="0" borderId="2784">
      <alignment horizontal="center" vertical="center"/>
      <protection locked="0"/>
    </xf>
    <xf numFmtId="10" fontId="3" fillId="64" borderId="2062" applyNumberFormat="0" applyBorder="0" applyAlignment="0" applyProtection="0"/>
    <xf numFmtId="233" fontId="35" fillId="0" borderId="2688">
      <alignment horizontal="center" vertical="center"/>
      <protection locked="0"/>
    </xf>
    <xf numFmtId="236"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4"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74"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4" fontId="85" fillId="0" borderId="2702"/>
    <xf numFmtId="311" fontId="219" fillId="0" borderId="2659" applyBorder="0">
      <protection locked="0"/>
    </xf>
    <xf numFmtId="4" fontId="27" fillId="19" borderId="2669" applyNumberFormat="0" applyProtection="0">
      <alignment horizontal="left" vertical="center" indent="1"/>
    </xf>
    <xf numFmtId="234" fontId="35" fillId="0" borderId="2771">
      <alignment horizontal="right" vertical="center"/>
      <protection locked="0"/>
    </xf>
    <xf numFmtId="244" fontId="85" fillId="0" borderId="2773"/>
    <xf numFmtId="0" fontId="91" fillId="0" borderId="2069" applyNumberFormat="0" applyFill="0" applyBorder="0" applyAlignment="0" applyProtection="0"/>
    <xf numFmtId="235" fontId="35" fillId="0" borderId="2771">
      <alignment horizontal="center" vertical="center"/>
      <protection locked="0"/>
    </xf>
    <xf numFmtId="232" fontId="35" fillId="0" borderId="2676">
      <alignment horizontal="right" vertical="center"/>
      <protection locked="0"/>
    </xf>
    <xf numFmtId="235"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44" fontId="85" fillId="0" borderId="2798"/>
    <xf numFmtId="237" fontId="35" fillId="0" borderId="2796">
      <alignment horizontal="right" vertical="center"/>
      <protection locked="0"/>
    </xf>
    <xf numFmtId="0" fontId="103" fillId="38" borderId="2797"/>
    <xf numFmtId="235" fontId="35" fillId="0" borderId="2771">
      <alignment horizontal="center" vertical="center"/>
      <protection locked="0"/>
    </xf>
    <xf numFmtId="274" fontId="35" fillId="0" borderId="2667"/>
    <xf numFmtId="236" fontId="35" fillId="0" borderId="2748">
      <alignment horizontal="right" vertical="center"/>
      <protection locked="0"/>
    </xf>
    <xf numFmtId="235" fontId="35" fillId="0" borderId="2748">
      <alignment horizontal="right" vertical="center"/>
      <protection locked="0"/>
    </xf>
    <xf numFmtId="0" fontId="85" fillId="0" borderId="2668"/>
    <xf numFmtId="15" fontId="35" fillId="0" borderId="2724">
      <alignment horizontal="center" vertical="center"/>
      <protection locked="0"/>
    </xf>
    <xf numFmtId="236" fontId="35" fillId="0" borderId="2724">
      <alignment horizontal="right" vertical="center"/>
      <protection locked="0"/>
    </xf>
    <xf numFmtId="0" fontId="148" fillId="0" borderId="2673" applyNumberFormat="0" applyAlignment="0" applyProtection="0">
      <alignment horizontal="left" vertical="center"/>
    </xf>
    <xf numFmtId="236" fontId="35" fillId="0" borderId="2784">
      <alignment horizontal="center" vertical="center"/>
      <protection locked="0"/>
    </xf>
    <xf numFmtId="234" fontId="35" fillId="0" borderId="2771">
      <alignment horizontal="right" vertical="center"/>
      <protection locked="0"/>
    </xf>
    <xf numFmtId="175" fontId="43" fillId="0" borderId="1987" applyBorder="0"/>
    <xf numFmtId="0" fontId="95" fillId="0" borderId="2759" applyNumberFormat="0" applyFill="0" applyAlignment="0" applyProtection="0"/>
    <xf numFmtId="232" fontId="35" fillId="0" borderId="2760">
      <alignment horizontal="center" vertical="center"/>
      <protection locked="0"/>
    </xf>
    <xf numFmtId="274" fontId="35" fillId="0" borderId="2703"/>
    <xf numFmtId="232" fontId="35" fillId="0" borderId="2700">
      <alignment horizontal="center" vertical="center"/>
      <protection locked="0"/>
    </xf>
    <xf numFmtId="235" fontId="35" fillId="0" borderId="2700">
      <alignment horizontal="center" vertical="center"/>
      <protection locked="0"/>
    </xf>
    <xf numFmtId="235" fontId="35" fillId="0" borderId="2676">
      <alignment horizontal="center" vertical="center"/>
      <protection locked="0"/>
    </xf>
    <xf numFmtId="0" fontId="35" fillId="0" borderId="2676">
      <alignment vertical="center"/>
      <protection locked="0"/>
    </xf>
    <xf numFmtId="236" fontId="35" fillId="0" borderId="2676">
      <alignment horizontal="right" vertical="center"/>
      <protection locked="0"/>
    </xf>
    <xf numFmtId="233" fontId="35" fillId="0" borderId="2676">
      <alignment horizontal="right" vertical="center"/>
      <protection locked="0"/>
    </xf>
    <xf numFmtId="235" fontId="35" fillId="0" borderId="2676">
      <alignment horizontal="right" vertical="center"/>
      <protection locked="0"/>
    </xf>
    <xf numFmtId="240" fontId="26" fillId="0" borderId="2698" applyFill="0"/>
    <xf numFmtId="236" fontId="35" fillId="0" borderId="2771">
      <alignment horizontal="center" vertical="center"/>
      <protection locked="0"/>
    </xf>
    <xf numFmtId="274" fontId="35" fillId="0" borderId="2751"/>
    <xf numFmtId="0" fontId="35" fillId="0" borderId="1987" applyFill="0">
      <alignment horizontal="center" vertical="center"/>
    </xf>
    <xf numFmtId="15" fontId="35" fillId="0" borderId="2771">
      <alignment horizontal="center" vertical="center"/>
      <protection locked="0"/>
    </xf>
    <xf numFmtId="237"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2" fontId="35" fillId="0" borderId="2760">
      <alignment horizontal="right" vertical="center"/>
      <protection locked="0"/>
    </xf>
    <xf numFmtId="274" fontId="35" fillId="0" borderId="2691"/>
    <xf numFmtId="4" fontId="27" fillId="19" borderId="2669" applyNumberFormat="0" applyProtection="0">
      <alignment horizontal="left" vertical="center" indent="1"/>
    </xf>
    <xf numFmtId="233" fontId="35" fillId="0" borderId="2688">
      <alignment horizontal="center" vertical="center"/>
      <protection locked="0"/>
    </xf>
    <xf numFmtId="0" fontId="85" fillId="0" borderId="2692"/>
    <xf numFmtId="311" fontId="219" fillId="0" borderId="2659" applyBorder="0">
      <protection locked="0"/>
    </xf>
    <xf numFmtId="232" fontId="35" fillId="0" borderId="2784">
      <alignment horizontal="right" vertical="center"/>
      <protection locked="0"/>
    </xf>
    <xf numFmtId="244" fontId="85" fillId="0" borderId="2666"/>
    <xf numFmtId="311" fontId="219" fillId="0" borderId="2719" applyBorder="0">
      <protection locked="0"/>
    </xf>
    <xf numFmtId="4" fontId="27" fillId="19" borderId="2669" applyNumberFormat="0" applyProtection="0">
      <alignment horizontal="left" vertical="center" indent="1"/>
    </xf>
    <xf numFmtId="232" fontId="35" fillId="0" borderId="2771">
      <alignment horizontal="right" vertical="center"/>
      <protection locked="0"/>
    </xf>
    <xf numFmtId="237"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3" fontId="35" fillId="0" borderId="2712">
      <alignment horizontal="center" vertical="center"/>
      <protection locked="0"/>
    </xf>
    <xf numFmtId="233" fontId="35" fillId="0" borderId="2700">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774"/>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0" fontId="26" fillId="0" borderId="2614" applyFill="0"/>
    <xf numFmtId="274" fontId="35" fillId="0" borderId="2667"/>
    <xf numFmtId="0" fontId="59" fillId="74" borderId="2089">
      <alignment horizontal="left" vertical="center" wrapText="1"/>
    </xf>
    <xf numFmtId="244" fontId="85" fillId="0" borderId="2726"/>
    <xf numFmtId="0" fontId="85" fillId="0" borderId="2668"/>
    <xf numFmtId="0" fontId="148" fillId="0" borderId="2661" applyNumberFormat="0" applyAlignment="0" applyProtection="0">
      <alignment horizontal="left" vertical="center"/>
    </xf>
    <xf numFmtId="323" fontId="3" fillId="23" borderId="2660" applyFill="0" applyBorder="0" applyAlignment="0">
      <alignment horizontal="centerContinuous"/>
    </xf>
    <xf numFmtId="311" fontId="219" fillId="0" borderId="2659" applyBorder="0">
      <protection locked="0"/>
    </xf>
    <xf numFmtId="0" fontId="147" fillId="10" borderId="1987">
      <alignment horizontal="right"/>
    </xf>
    <xf numFmtId="232" fontId="35" fillId="0" borderId="2771">
      <alignment horizontal="right" vertical="center"/>
      <protection locked="0"/>
    </xf>
    <xf numFmtId="0" fontId="95" fillId="0" borderId="2675" applyNumberFormat="0" applyFill="0" applyAlignment="0" applyProtection="0"/>
    <xf numFmtId="311" fontId="219" fillId="0" borderId="2755" applyBorder="0">
      <protection locked="0"/>
    </xf>
    <xf numFmtId="237" fontId="35" fillId="0" borderId="2760">
      <alignment horizontal="right" vertical="center"/>
      <protection locked="0"/>
    </xf>
    <xf numFmtId="234" fontId="35" fillId="0" borderId="2760">
      <alignment horizontal="right" vertical="center"/>
      <protection locked="0"/>
    </xf>
    <xf numFmtId="234" fontId="35" fillId="0" borderId="2688">
      <alignment horizontal="center" vertical="center"/>
      <protection locked="0"/>
    </xf>
    <xf numFmtId="0" fontId="35" fillId="0" borderId="2688">
      <alignment vertical="center"/>
      <protection locked="0"/>
    </xf>
    <xf numFmtId="244" fontId="85" fillId="0" borderId="2690"/>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724">
      <alignment horizontal="center" vertical="center"/>
      <protection locked="0"/>
    </xf>
    <xf numFmtId="4" fontId="27" fillId="19" borderId="2705" applyNumberFormat="0" applyProtection="0">
      <alignment horizontal="left" vertical="center" indent="1"/>
    </xf>
    <xf numFmtId="236" fontId="35" fillId="0" borderId="2760">
      <alignment horizontal="right" vertical="center"/>
      <protection locked="0"/>
    </xf>
    <xf numFmtId="270" fontId="115" fillId="46" borderId="2069">
      <protection hidden="1"/>
    </xf>
    <xf numFmtId="8" fontId="141" fillId="0" borderId="2077">
      <protection locked="0"/>
    </xf>
    <xf numFmtId="274" fontId="35" fillId="0" borderId="2679"/>
    <xf numFmtId="4" fontId="27" fillId="19" borderId="2669" applyNumberFormat="0" applyProtection="0">
      <alignment horizontal="left" vertical="center" indent="1"/>
    </xf>
    <xf numFmtId="232" fontId="35" fillId="0" borderId="2737">
      <alignment horizontal="right" vertical="center"/>
      <protection locked="0"/>
    </xf>
    <xf numFmtId="244" fontId="85" fillId="0" borderId="2750"/>
    <xf numFmtId="234" fontId="35" fillId="0" borderId="2771">
      <alignment horizontal="right" vertical="center"/>
      <protection locked="0"/>
    </xf>
    <xf numFmtId="233" fontId="35" fillId="0" borderId="2784">
      <alignment horizontal="right" vertical="center"/>
      <protection locked="0"/>
    </xf>
    <xf numFmtId="0" fontId="18" fillId="0" borderId="2069" applyNumberFormat="0" applyFill="0" applyBorder="0" applyAlignment="0" applyProtection="0"/>
    <xf numFmtId="236" fontId="35" fillId="0" borderId="2771">
      <alignment horizontal="right" vertical="center"/>
      <protection locked="0"/>
    </xf>
    <xf numFmtId="0" fontId="85" fillId="0" borderId="2692"/>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4" fontId="35" fillId="0" borderId="2712">
      <alignment horizontal="right" vertical="center"/>
      <protection locked="0"/>
    </xf>
    <xf numFmtId="0" fontId="103" fillId="38" borderId="2665"/>
    <xf numFmtId="274" fontId="35" fillId="0" borderId="2667"/>
    <xf numFmtId="235" fontId="35" fillId="0" borderId="2760">
      <alignment horizontal="center" vertical="center"/>
      <protection locked="0"/>
    </xf>
    <xf numFmtId="0" fontId="103" fillId="38" borderId="2761"/>
    <xf numFmtId="0" fontId="85" fillId="0" borderId="2668"/>
    <xf numFmtId="232" fontId="35" fillId="0" borderId="2784">
      <alignment horizontal="center" vertical="center"/>
      <protection locked="0"/>
    </xf>
    <xf numFmtId="323" fontId="3" fillId="23" borderId="2660" applyFill="0" applyBorder="0" applyAlignment="0">
      <alignment horizontal="centerContinuous"/>
    </xf>
    <xf numFmtId="311" fontId="219" fillId="0" borderId="2659" applyBorder="0">
      <protection locked="0"/>
    </xf>
    <xf numFmtId="236" fontId="35" fillId="0" borderId="2724">
      <alignment horizontal="center" vertical="center"/>
      <protection locked="0"/>
    </xf>
    <xf numFmtId="309"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4" fontId="85" fillId="0" borderId="2739"/>
    <xf numFmtId="235" fontId="35" fillId="0" borderId="2737">
      <alignment horizontal="right" vertical="center"/>
      <protection locked="0"/>
    </xf>
    <xf numFmtId="244" fontId="85" fillId="0" borderId="2786"/>
    <xf numFmtId="236" fontId="35" fillId="0" borderId="2771">
      <alignment horizontal="right" vertical="center"/>
      <protection locked="0"/>
    </xf>
    <xf numFmtId="4" fontId="27" fillId="19" borderId="2681" applyNumberFormat="0" applyProtection="0">
      <alignment horizontal="left" vertical="center" indent="1"/>
    </xf>
    <xf numFmtId="232" fontId="35" fillId="0" borderId="2676">
      <alignment horizontal="center" vertical="center"/>
      <protection locked="0"/>
    </xf>
    <xf numFmtId="311" fontId="219" fillId="0" borderId="2671" applyBorder="0">
      <protection locked="0"/>
    </xf>
    <xf numFmtId="233" fontId="35" fillId="0" borderId="2676">
      <alignment horizontal="right" vertical="center"/>
      <protection locked="0"/>
    </xf>
    <xf numFmtId="0" fontId="148" fillId="0" borderId="2697" applyNumberFormat="0" applyAlignment="0" applyProtection="0">
      <alignment horizontal="left" vertical="center"/>
    </xf>
    <xf numFmtId="271" fontId="115" fillId="18" borderId="2069">
      <alignment horizontal="right"/>
    </xf>
    <xf numFmtId="236" fontId="35" fillId="0" borderId="2760">
      <alignment horizontal="right" vertical="center"/>
      <protection locked="0"/>
    </xf>
    <xf numFmtId="233" fontId="35" fillId="0" borderId="2748">
      <alignment horizontal="right" vertical="center"/>
      <protection locked="0"/>
    </xf>
    <xf numFmtId="4" fontId="27" fillId="19" borderId="2669" applyNumberFormat="0" applyProtection="0">
      <alignment horizontal="left" vertical="center" indent="1"/>
    </xf>
    <xf numFmtId="234" fontId="35" fillId="0" borderId="2771">
      <alignment horizontal="center" vertical="center"/>
      <protection locked="0"/>
    </xf>
    <xf numFmtId="0" fontId="35" fillId="0" borderId="2760">
      <alignment vertical="center"/>
      <protection locked="0"/>
    </xf>
    <xf numFmtId="311" fontId="219" fillId="0" borderId="2803" applyBorder="0">
      <protection locked="0"/>
    </xf>
    <xf numFmtId="233" fontId="35" fillId="0" borderId="2771">
      <alignment horizontal="center" vertical="center"/>
      <protection locked="0"/>
    </xf>
    <xf numFmtId="234" fontId="35" fillId="0" borderId="2688">
      <alignment horizontal="center" vertical="center"/>
      <protection locked="0"/>
    </xf>
    <xf numFmtId="8" fontId="141" fillId="0" borderId="2077">
      <protection locked="0"/>
    </xf>
    <xf numFmtId="311" fontId="219" fillId="0" borderId="2777" applyBorder="0">
      <protection locked="0"/>
    </xf>
    <xf numFmtId="175" fontId="46" fillId="0" borderId="1987"/>
    <xf numFmtId="172" fontId="55" fillId="9" borderId="1987">
      <alignment horizontal="right"/>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1" fontId="3" fillId="1" borderId="2778">
      <protection locked="0"/>
    </xf>
    <xf numFmtId="274" fontId="35" fillId="0" borderId="2679"/>
    <xf numFmtId="233"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1" fontId="219" fillId="0" borderId="2659" applyBorder="0">
      <protection locked="0"/>
    </xf>
    <xf numFmtId="0" fontId="35" fillId="0" borderId="2069" applyNumberFormat="0" applyFill="0" applyAlignment="0" applyProtection="0"/>
    <xf numFmtId="232" fontId="35" fillId="0" borderId="2700">
      <alignment horizontal="right" vertical="center"/>
      <protection locked="0"/>
    </xf>
    <xf numFmtId="311" fontId="219" fillId="0" borderId="2695" applyBorder="0">
      <protection locked="0"/>
    </xf>
    <xf numFmtId="232" fontId="35" fillId="0" borderId="2760">
      <alignment horizontal="center" vertical="center"/>
      <protection locked="0"/>
    </xf>
    <xf numFmtId="0" fontId="148" fillId="0" borderId="2721" applyNumberFormat="0" applyAlignment="0" applyProtection="0">
      <alignment horizontal="left" vertical="center"/>
    </xf>
    <xf numFmtId="234" fontId="35" fillId="0" borderId="2688">
      <alignment horizontal="right" vertical="center"/>
      <protection locked="0"/>
    </xf>
    <xf numFmtId="233" fontId="35" fillId="0" borderId="2712">
      <alignment horizontal="center" vertical="center"/>
      <protection locked="0"/>
    </xf>
    <xf numFmtId="244" fontId="85" fillId="0" borderId="2773"/>
    <xf numFmtId="311"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3" fontId="35" fillId="0" borderId="2724">
      <alignment horizontal="right" vertical="center"/>
      <protection locked="0"/>
    </xf>
    <xf numFmtId="237"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4" fontId="35" fillId="0" borderId="2700">
      <alignment horizontal="center" vertical="center"/>
      <protection locked="0"/>
    </xf>
    <xf numFmtId="0" fontId="85" fillId="0" borderId="2680"/>
    <xf numFmtId="244" fontId="85" fillId="0" borderId="2750"/>
    <xf numFmtId="234" fontId="35" fillId="0" borderId="2760">
      <alignment horizontal="center" vertical="center"/>
      <protection locked="0"/>
    </xf>
    <xf numFmtId="233" fontId="35" fillId="0" borderId="2784">
      <alignment horizontal="right" vertical="center"/>
      <protection locked="0"/>
    </xf>
    <xf numFmtId="234" fontId="35" fillId="0" borderId="2760">
      <alignment horizontal="right" vertical="center"/>
      <protection locked="0"/>
    </xf>
    <xf numFmtId="0" fontId="85" fillId="0" borderId="2764"/>
    <xf numFmtId="236"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2" fontId="35" fillId="0" borderId="2688">
      <alignment horizontal="center" vertical="center"/>
      <protection locked="0"/>
    </xf>
    <xf numFmtId="235" fontId="35" fillId="0" borderId="2688">
      <alignment horizontal="center" vertical="center"/>
      <protection locked="0"/>
    </xf>
    <xf numFmtId="237" fontId="35" fillId="0" borderId="2688">
      <alignment horizontal="right" vertical="center"/>
      <protection locked="0"/>
    </xf>
    <xf numFmtId="236" fontId="35" fillId="0" borderId="2688">
      <alignment horizontal="right" vertical="center"/>
      <protection locked="0"/>
    </xf>
    <xf numFmtId="0" fontId="103" fillId="38" borderId="2689"/>
    <xf numFmtId="235" fontId="35" fillId="0" borderId="2760">
      <alignment horizontal="center" vertical="center"/>
      <protection locked="0"/>
    </xf>
    <xf numFmtId="0" fontId="95" fillId="0" borderId="2759" applyNumberFormat="0" applyFill="0" applyAlignment="0" applyProtection="0"/>
    <xf numFmtId="236" fontId="35" fillId="0" borderId="2760">
      <alignment horizontal="center" vertical="center"/>
      <protection locked="0"/>
    </xf>
    <xf numFmtId="232" fontId="35" fillId="0" borderId="2712">
      <alignment horizontal="center" vertical="center"/>
      <protection locked="0"/>
    </xf>
    <xf numFmtId="237" fontId="35" fillId="0" borderId="2712">
      <alignment horizontal="right" vertical="center"/>
      <protection locked="0"/>
    </xf>
    <xf numFmtId="236" fontId="35" fillId="0" borderId="2712">
      <alignment horizontal="right" vertical="center"/>
      <protection locked="0"/>
    </xf>
    <xf numFmtId="240" fontId="26" fillId="0" borderId="2686" applyFill="0"/>
    <xf numFmtId="309" fontId="156" fillId="6" borderId="1987"/>
    <xf numFmtId="0" fontId="148" fillId="0" borderId="2793" applyNumberFormat="0" applyAlignment="0" applyProtection="0">
      <alignment horizontal="left" vertical="center"/>
    </xf>
    <xf numFmtId="1" fontId="3" fillId="1" borderId="2754">
      <protection locked="0"/>
    </xf>
    <xf numFmtId="236" fontId="35" fillId="0" borderId="2771">
      <alignment horizontal="center" vertical="center"/>
      <protection locked="0"/>
    </xf>
    <xf numFmtId="232" fontId="35" fillId="0" borderId="2796">
      <alignment horizontal="center" vertical="center"/>
      <protection locked="0"/>
    </xf>
    <xf numFmtId="233"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770" applyNumberFormat="0" applyFill="0" applyAlignment="0" applyProtection="0"/>
    <xf numFmtId="240"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5" fontId="35" fillId="0" borderId="2784">
      <alignment horizontal="right" vertical="center"/>
      <protection locked="0"/>
    </xf>
    <xf numFmtId="234" fontId="35" fillId="0" borderId="2784">
      <alignment horizontal="center"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323" fontId="3" fillId="23" borderId="2780" applyFill="0" applyBorder="0" applyAlignment="0">
      <alignment horizontal="centerContinuous"/>
    </xf>
    <xf numFmtId="274" fontId="35" fillId="0" borderId="2679"/>
    <xf numFmtId="185"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1" fontId="219" fillId="0" borderId="2671" applyBorder="0">
      <protection locked="0"/>
    </xf>
    <xf numFmtId="234" fontId="35" fillId="0" borderId="2809">
      <alignment horizontal="center" vertical="center"/>
      <protection locked="0"/>
    </xf>
    <xf numFmtId="235" fontId="35" fillId="0" borderId="2724">
      <alignment horizontal="center" vertical="center"/>
      <protection locked="0"/>
    </xf>
    <xf numFmtId="0" fontId="35" fillId="0" borderId="2724">
      <alignment vertical="center"/>
      <protection locked="0"/>
    </xf>
    <xf numFmtId="237" fontId="35" fillId="0" borderId="2724">
      <alignment horizontal="right" vertical="center"/>
      <protection locked="0"/>
    </xf>
    <xf numFmtId="234"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35" fontId="35" fillId="0" borderId="2771">
      <alignment horizontal="right" vertical="center"/>
      <protection locked="0"/>
    </xf>
    <xf numFmtId="237" fontId="35" fillId="0" borderId="2796">
      <alignment horizontal="right" vertical="center"/>
      <protection locked="0"/>
    </xf>
    <xf numFmtId="311" fontId="219" fillId="0" borderId="2683" applyBorder="0">
      <protection locked="0"/>
    </xf>
    <xf numFmtId="236" fontId="35" fillId="0" borderId="2737">
      <alignment horizontal="center" vertical="center"/>
      <protection locked="0"/>
    </xf>
    <xf numFmtId="233" fontId="35" fillId="0" borderId="2688">
      <alignment horizontal="center" vertical="center"/>
      <protection locked="0"/>
    </xf>
    <xf numFmtId="235" fontId="35" fillId="0" borderId="2688">
      <alignment horizontal="center" vertical="center"/>
      <protection locked="0"/>
    </xf>
    <xf numFmtId="0" fontId="35" fillId="0" borderId="2688">
      <alignment vertical="center"/>
      <protection locked="0"/>
    </xf>
    <xf numFmtId="274" fontId="35" fillId="0" borderId="2774"/>
    <xf numFmtId="4" fontId="27" fillId="19" borderId="2693" applyNumberFormat="0" applyProtection="0">
      <alignment horizontal="left" vertical="center" indent="1"/>
    </xf>
    <xf numFmtId="232" fontId="35" fillId="0" borderId="2796">
      <alignment horizontal="right" vertical="center"/>
      <protection locked="0"/>
    </xf>
    <xf numFmtId="232" fontId="35" fillId="0" borderId="2796">
      <alignment horizontal="right" vertical="center"/>
      <protection locked="0"/>
    </xf>
    <xf numFmtId="234" fontId="35" fillId="0" borderId="2760">
      <alignment horizontal="right" vertical="center"/>
      <protection locked="0"/>
    </xf>
    <xf numFmtId="0" fontId="95" fillId="0" borderId="2711" applyNumberFormat="0" applyFill="0" applyAlignment="0" applyProtection="0"/>
    <xf numFmtId="236" fontId="35" fillId="0" borderId="2760">
      <alignment horizontal="right" vertical="center"/>
      <protection locked="0"/>
    </xf>
    <xf numFmtId="235" fontId="35" fillId="0" borderId="2760">
      <alignment horizontal="right" vertical="center"/>
      <protection locked="0"/>
    </xf>
    <xf numFmtId="236" fontId="35" fillId="0" borderId="2724">
      <alignment horizontal="right" vertical="center"/>
      <protection locked="0"/>
    </xf>
    <xf numFmtId="0" fontId="103" fillId="38" borderId="2725"/>
    <xf numFmtId="0" fontId="95" fillId="0" borderId="2687" applyNumberFormat="0" applyFill="0" applyAlignment="0" applyProtection="0"/>
    <xf numFmtId="232"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32" fontId="35" fillId="0" borderId="2688">
      <alignment horizontal="right" vertical="center"/>
      <protection locked="0"/>
    </xf>
    <xf numFmtId="237" fontId="35" fillId="0" borderId="2688">
      <alignment horizontal="right" vertical="center"/>
      <protection locked="0"/>
    </xf>
    <xf numFmtId="233"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0" fontId="103" fillId="38" borderId="2689"/>
    <xf numFmtId="234" fontId="35" fillId="0" borderId="2760">
      <alignment horizontal="center" vertical="center"/>
      <protection locked="0"/>
    </xf>
    <xf numFmtId="244" fontId="85" fillId="0" borderId="2714"/>
    <xf numFmtId="274" fontId="35" fillId="0" borderId="2691"/>
    <xf numFmtId="237" fontId="35" fillId="0" borderId="2771">
      <alignment horizontal="right" vertical="center"/>
      <protection locked="0"/>
    </xf>
    <xf numFmtId="0" fontId="85" fillId="0" borderId="2692"/>
    <xf numFmtId="311" fontId="219" fillId="0" borderId="2683" applyBorder="0">
      <protection locked="0"/>
    </xf>
    <xf numFmtId="0" fontId="35" fillId="0" borderId="2062" applyFill="0">
      <alignment horizontal="center" vertical="center"/>
    </xf>
    <xf numFmtId="232" fontId="35" fillId="0" borderId="2809">
      <alignment horizontal="right" vertical="center"/>
      <protection locked="0"/>
    </xf>
    <xf numFmtId="237"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4" fontId="35" fillId="0" borderId="2763"/>
    <xf numFmtId="4" fontId="27" fillId="19" borderId="2789" applyNumberFormat="0" applyProtection="0">
      <alignment horizontal="left" vertical="center" indent="1"/>
    </xf>
    <xf numFmtId="311"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5"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4" fontId="85" fillId="0" borderId="2811"/>
    <xf numFmtId="0" fontId="103" fillId="38" borderId="2810"/>
    <xf numFmtId="0" fontId="95" fillId="0" borderId="2699" applyNumberFormat="0" applyFill="0" applyAlignment="0" applyProtection="0"/>
    <xf numFmtId="232" fontId="35" fillId="0" borderId="2700">
      <alignment horizontal="center" vertical="center"/>
      <protection locked="0"/>
    </xf>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2" fontId="35" fillId="0" borderId="2700">
      <alignment horizontal="righ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10" fillId="43" borderId="2062" applyNumberFormat="0" applyFont="0" applyAlignment="0" applyProtection="0"/>
    <xf numFmtId="274" fontId="35" fillId="0" borderId="2703"/>
    <xf numFmtId="0" fontId="85" fillId="0" borderId="2704"/>
    <xf numFmtId="0" fontId="148" fillId="0" borderId="2697" applyNumberFormat="0" applyAlignment="0" applyProtection="0">
      <alignment horizontal="left" vertical="center"/>
    </xf>
    <xf numFmtId="323" fontId="3" fillId="23" borderId="2696" applyFill="0" applyBorder="0" applyAlignment="0">
      <alignment horizontal="centerContinuous"/>
    </xf>
    <xf numFmtId="311" fontId="219" fillId="0" borderId="2695" applyBorder="0">
      <protection locked="0"/>
    </xf>
    <xf numFmtId="235" fontId="35" fillId="0" borderId="2771">
      <alignment horizontal="center" vertical="center"/>
      <protection locked="0"/>
    </xf>
    <xf numFmtId="0" fontId="148" fillId="0" borderId="2757" applyNumberFormat="0" applyAlignment="0" applyProtection="0">
      <alignment horizontal="left" vertical="center"/>
    </xf>
    <xf numFmtId="236" fontId="35" fillId="0" borderId="2771">
      <alignment horizontal="right" vertical="center"/>
      <protection locked="0"/>
    </xf>
    <xf numFmtId="15" fontId="35" fillId="0" borderId="2809">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44" fontId="85" fillId="0" borderId="2714"/>
    <xf numFmtId="240" fontId="26" fillId="0" borderId="2758" applyFill="0"/>
    <xf numFmtId="240" fontId="26" fillId="0" borderId="2734" applyFill="0"/>
    <xf numFmtId="274" fontId="35" fillId="0" borderId="2715"/>
    <xf numFmtId="232" fontId="35" fillId="0" borderId="2771">
      <alignment horizontal="center" vertical="center"/>
      <protection locked="0"/>
    </xf>
    <xf numFmtId="0" fontId="85" fillId="0" borderId="2716"/>
    <xf numFmtId="234"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5" fontId="35" fillId="0" borderId="2784">
      <alignment horizontal="center" vertical="center"/>
      <protection locked="0"/>
    </xf>
    <xf numFmtId="233" fontId="35" fillId="0" borderId="2760">
      <alignment horizontal="right" vertical="center"/>
      <protection locked="0"/>
    </xf>
    <xf numFmtId="235" fontId="35" fillId="0" borderId="2771">
      <alignment horizontal="right" vertical="center"/>
      <protection locked="0"/>
    </xf>
    <xf numFmtId="311" fontId="219" fillId="0" borderId="2731" applyBorder="0">
      <protection locked="0"/>
    </xf>
    <xf numFmtId="232" fontId="35" fillId="0" borderId="2771">
      <alignment horizontal="center" vertical="center"/>
      <protection locked="0"/>
    </xf>
    <xf numFmtId="244" fontId="85" fillId="0" borderId="2762"/>
    <xf numFmtId="237" fontId="35" fillId="0" borderId="2760">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235" fontId="35" fillId="0" borderId="2760">
      <alignment horizontal="right" vertical="center"/>
      <protection locked="0"/>
    </xf>
    <xf numFmtId="244" fontId="85" fillId="0" borderId="2798"/>
    <xf numFmtId="4" fontId="27" fillId="19" borderId="2729" applyNumberFormat="0" applyProtection="0">
      <alignment horizontal="left" vertical="center" indent="1"/>
    </xf>
    <xf numFmtId="0" fontId="85" fillId="0" borderId="2764"/>
    <xf numFmtId="235" fontId="35" fillId="0" borderId="2784">
      <alignment horizontal="right" vertical="center"/>
      <protection locked="0"/>
    </xf>
    <xf numFmtId="311" fontId="219" fillId="0" borderId="2707" applyBorder="0">
      <protection locked="0"/>
    </xf>
    <xf numFmtId="274" fontId="35" fillId="0" borderId="2740"/>
    <xf numFmtId="244" fontId="85" fillId="0" borderId="2726"/>
    <xf numFmtId="4" fontId="27" fillId="19" borderId="2717" applyNumberFormat="0" applyProtection="0">
      <alignment horizontal="left" vertical="center" indent="1"/>
    </xf>
    <xf numFmtId="233" fontId="35" fillId="0" borderId="2760">
      <alignment horizontal="right" vertical="center"/>
      <protection locked="0"/>
    </xf>
    <xf numFmtId="233"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2" fontId="35" fillId="0" borderId="2712">
      <alignment horizontal="center" vertical="center"/>
      <protection locked="0"/>
    </xf>
    <xf numFmtId="15" fontId="35" fillId="0" borderId="2712">
      <alignment horizontal="center" vertical="center"/>
      <protection locked="0"/>
    </xf>
    <xf numFmtId="233"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74" fontId="35" fillId="0" borderId="2763"/>
    <xf numFmtId="274" fontId="35" fillId="0" borderId="2715"/>
    <xf numFmtId="15" fontId="35" fillId="0" borderId="2796">
      <alignment horizontal="center" vertical="center"/>
      <protection locked="0"/>
    </xf>
    <xf numFmtId="236" fontId="35" fillId="0" borderId="2771">
      <alignment horizontal="center" vertical="center"/>
      <protection locked="0"/>
    </xf>
    <xf numFmtId="0" fontId="85" fillId="0" borderId="2716"/>
    <xf numFmtId="0" fontId="103" fillId="38" borderId="2761"/>
    <xf numFmtId="311" fontId="219" fillId="0" borderId="2707" applyBorder="0">
      <protection locked="0"/>
    </xf>
    <xf numFmtId="236"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4" fontId="35" fillId="0" borderId="2774"/>
    <xf numFmtId="233" fontId="35" fillId="0" borderId="2796">
      <alignment horizontal="right" vertical="center"/>
      <protection locked="0"/>
    </xf>
    <xf numFmtId="0" fontId="91" fillId="0" borderId="2069" applyNumberFormat="0" applyFill="0" applyBorder="0" applyAlignment="0" applyProtection="0"/>
    <xf numFmtId="233" fontId="35" fillId="0" borderId="2748">
      <alignment horizontal="center" vertical="center"/>
      <protection locked="0"/>
    </xf>
    <xf numFmtId="311" fontId="219" fillId="0" borderId="2719" applyBorder="0">
      <protection locked="0"/>
    </xf>
    <xf numFmtId="235" fontId="35" fillId="0" borderId="2748">
      <alignment horizontal="right" vertical="center"/>
      <protection locked="0"/>
    </xf>
    <xf numFmtId="274"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44" fontId="85" fillId="0" borderId="2773"/>
    <xf numFmtId="323" fontId="3" fillId="23" borderId="2720" applyFill="0" applyBorder="0" applyAlignment="0">
      <alignment horizontal="centerContinuous"/>
    </xf>
    <xf numFmtId="311" fontId="219" fillId="0" borderId="2719" applyBorder="0">
      <protection locked="0"/>
    </xf>
    <xf numFmtId="0" fontId="148" fillId="0" borderId="2768" applyNumberFormat="0" applyAlignment="0" applyProtection="0">
      <alignment horizontal="left" vertical="center"/>
    </xf>
    <xf numFmtId="233"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5" fontId="35" fillId="0" borderId="2784">
      <alignment horizontal="center" vertical="center"/>
      <protection locked="0"/>
    </xf>
    <xf numFmtId="4" fontId="27" fillId="19" borderId="2765" applyNumberFormat="0" applyProtection="0">
      <alignment horizontal="left" vertical="center" indent="1"/>
    </xf>
    <xf numFmtId="311" fontId="219" fillId="0" borderId="2731" applyBorder="0">
      <protection locked="0"/>
    </xf>
    <xf numFmtId="274"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4" fontId="35" fillId="0" borderId="2760">
      <alignment horizontal="center" vertical="center"/>
      <protection locked="0"/>
    </xf>
    <xf numFmtId="0" fontId="95" fillId="0" borderId="2736" applyNumberFormat="0" applyFill="0" applyAlignment="0" applyProtection="0"/>
    <xf numFmtId="232"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0" fontId="35" fillId="0" borderId="2737">
      <alignment vertical="center"/>
      <protection locked="0"/>
    </xf>
    <xf numFmtId="232" fontId="35" fillId="0" borderId="2737">
      <alignment horizontal="right" vertical="center"/>
      <protection locked="0"/>
    </xf>
    <xf numFmtId="237" fontId="35" fillId="0" borderId="2737">
      <alignment horizontal="right" vertical="center"/>
      <protection locked="0"/>
    </xf>
    <xf numFmtId="233"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0" fontId="103" fillId="38" borderId="2738"/>
    <xf numFmtId="274" fontId="35" fillId="0" borderId="2740"/>
    <xf numFmtId="0" fontId="85" fillId="0" borderId="2764"/>
    <xf numFmtId="0" fontId="85" fillId="0" borderId="2741"/>
    <xf numFmtId="311" fontId="219" fillId="0" borderId="2731" applyBorder="0">
      <protection locked="0"/>
    </xf>
    <xf numFmtId="323" fontId="3" fillId="23" borderId="2804" applyFill="0" applyBorder="0" applyAlignment="0">
      <alignment horizontal="centerContinuous"/>
    </xf>
    <xf numFmtId="232"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4" fontId="35" fillId="0" borderId="2784">
      <alignment horizontal="right" vertical="center"/>
      <protection locked="0"/>
    </xf>
    <xf numFmtId="233" fontId="35" fillId="0" borderId="2796">
      <alignment horizontal="center" vertical="center"/>
      <protection locked="0"/>
    </xf>
    <xf numFmtId="15" fontId="35" fillId="0" borderId="2784">
      <alignment horizontal="center" vertical="center"/>
      <protection locked="0"/>
    </xf>
    <xf numFmtId="236" fontId="35" fillId="0" borderId="2796">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0" fontId="103" fillId="38" borderId="2772"/>
    <xf numFmtId="49" fontId="100" fillId="47" borderId="2062">
      <alignment horizontal="center"/>
    </xf>
    <xf numFmtId="240" fontId="26" fillId="0" borderId="2746" applyFill="0"/>
    <xf numFmtId="274" fontId="35" fillId="0" borderId="2751"/>
    <xf numFmtId="0" fontId="85" fillId="0" borderId="2752"/>
    <xf numFmtId="0" fontId="148" fillId="0" borderId="2745" applyNumberFormat="0" applyAlignment="0" applyProtection="0">
      <alignment horizontal="left" vertical="center"/>
    </xf>
    <xf numFmtId="323" fontId="3" fillId="23" borderId="2744" applyFill="0" applyBorder="0" applyAlignment="0">
      <alignment horizontal="centerContinuous"/>
    </xf>
    <xf numFmtId="311" fontId="219" fillId="0" borderId="2743" applyBorder="0">
      <protection locked="0"/>
    </xf>
    <xf numFmtId="311" fontId="219" fillId="0" borderId="2791" applyBorder="0">
      <protection locked="0"/>
    </xf>
    <xf numFmtId="0" fontId="95" fillId="0" borderId="2759" applyNumberFormat="0" applyFill="0" applyAlignment="0" applyProtection="0"/>
    <xf numFmtId="234" fontId="35" fillId="0" borderId="2760">
      <alignment horizontal="center" vertical="center"/>
      <protection locked="0"/>
    </xf>
    <xf numFmtId="311" fontId="219" fillId="0" borderId="2755" applyBorder="0">
      <protection locked="0"/>
    </xf>
    <xf numFmtId="236" fontId="35" fillId="0" borderId="2760">
      <alignment horizontal="right" vertical="center"/>
      <protection locked="0"/>
    </xf>
    <xf numFmtId="4" fontId="27" fillId="19" borderId="2765" applyNumberFormat="0" applyProtection="0">
      <alignment horizontal="left" vertical="center" indent="1"/>
    </xf>
    <xf numFmtId="235" fontId="35" fillId="0" borderId="2796">
      <alignment horizontal="center" vertical="center"/>
      <protection locked="0"/>
    </xf>
    <xf numFmtId="235" fontId="35" fillId="0" borderId="2771">
      <alignment horizontal="center" vertical="center"/>
      <protection locked="0"/>
    </xf>
    <xf numFmtId="236" fontId="35" fillId="0" borderId="2771">
      <alignment horizontal="right" vertical="center"/>
      <protection locked="0"/>
    </xf>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0" fontId="103" fillId="38" borderId="2761"/>
    <xf numFmtId="274" fontId="35" fillId="0" borderId="2763"/>
    <xf numFmtId="0" fontId="85" fillId="0" borderId="2764"/>
    <xf numFmtId="0" fontId="103" fillId="38" borderId="2772"/>
    <xf numFmtId="311" fontId="219" fillId="0" borderId="2755" applyBorder="0">
      <protection locked="0"/>
    </xf>
    <xf numFmtId="235" fontId="35" fillId="0" borderId="2784">
      <alignment horizontal="center" vertical="center"/>
      <protection locked="0"/>
    </xf>
    <xf numFmtId="0" fontId="35" fillId="0" borderId="2784">
      <alignment vertical="center"/>
      <protection locked="0"/>
    </xf>
    <xf numFmtId="237" fontId="35" fillId="0" borderId="2784">
      <alignment horizontal="right" vertical="center"/>
      <protection locked="0"/>
    </xf>
    <xf numFmtId="234" fontId="35" fillId="0" borderId="2784">
      <alignment horizontal="right" vertical="center"/>
      <protection locked="0"/>
    </xf>
    <xf numFmtId="236" fontId="35" fillId="0" borderId="2784">
      <alignment horizontal="right" vertical="center"/>
      <protection locked="0"/>
    </xf>
    <xf numFmtId="270" fontId="115" fillId="46" borderId="2069">
      <protection hidden="1"/>
    </xf>
    <xf numFmtId="274" fontId="35" fillId="0" borderId="2812"/>
    <xf numFmtId="311" fontId="219" fillId="0" borderId="2755" applyBorder="0">
      <protection locked="0"/>
    </xf>
    <xf numFmtId="235"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774"/>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2" fontId="35" fillId="0" borderId="2771">
      <alignment horizontal="center" vertical="center"/>
      <protection locked="0"/>
    </xf>
    <xf numFmtId="0" fontId="35" fillId="0" borderId="2771">
      <alignment vertical="center"/>
      <protection locked="0"/>
    </xf>
    <xf numFmtId="235" fontId="35" fillId="0" borderId="2771">
      <alignment horizontal="right" vertical="center"/>
      <protection locked="0"/>
    </xf>
    <xf numFmtId="240" fontId="26" fillId="0" borderId="2782" applyFill="0"/>
    <xf numFmtId="274" fontId="35" fillId="0" borderId="2763"/>
    <xf numFmtId="0" fontId="85" fillId="0" borderId="2764"/>
    <xf numFmtId="233" fontId="35" fillId="0" borderId="2796">
      <alignment horizontal="right" vertical="center"/>
      <protection locked="0"/>
    </xf>
    <xf numFmtId="235" fontId="35" fillId="0" borderId="2809">
      <alignment horizontal="center" vertical="center"/>
      <protection locked="0"/>
    </xf>
    <xf numFmtId="311"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3" fontId="35" fillId="0" borderId="2796">
      <alignment horizontal="center" vertical="center"/>
      <protection locked="0"/>
    </xf>
    <xf numFmtId="0" fontId="103" fillId="38" borderId="2761"/>
    <xf numFmtId="235" fontId="35" fillId="0" borderId="2796">
      <alignment horizontal="right" vertical="center"/>
      <protection locked="0"/>
    </xf>
    <xf numFmtId="274" fontId="35" fillId="0" borderId="2763"/>
    <xf numFmtId="0" fontId="85" fillId="0" borderId="2764"/>
    <xf numFmtId="0" fontId="148" fillId="0" borderId="2757" applyNumberFormat="0" applyAlignment="0" applyProtection="0">
      <alignment horizontal="left" vertical="center"/>
    </xf>
    <xf numFmtId="323" fontId="3" fillId="23" borderId="2756" applyFill="0" applyBorder="0" applyAlignment="0">
      <alignment horizontal="centerContinuous"/>
    </xf>
    <xf numFmtId="0" fontId="35" fillId="0" borderId="2771">
      <alignment vertical="center"/>
      <protection locked="0"/>
    </xf>
    <xf numFmtId="232" fontId="35" fillId="0" borderId="2796">
      <alignment horizontal="right" vertical="center"/>
      <protection locked="0"/>
    </xf>
    <xf numFmtId="49" fontId="36" fillId="0" borderId="2082"/>
    <xf numFmtId="0" fontId="95" fillId="0" borderId="2808" applyNumberFormat="0" applyFill="0" applyAlignment="0" applyProtection="0"/>
    <xf numFmtId="233" fontId="35" fillId="0" borderId="2809">
      <alignment horizontal="center" vertical="center"/>
      <protection locked="0"/>
    </xf>
    <xf numFmtId="236" fontId="35" fillId="0" borderId="2809">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2777" applyBorder="0">
      <protection locked="0"/>
    </xf>
    <xf numFmtId="269" fontId="115" fillId="45" borderId="2069">
      <protection hidden="1"/>
    </xf>
    <xf numFmtId="202"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44" fontId="85" fillId="0" borderId="2786"/>
    <xf numFmtId="269" fontId="115" fillId="45" borderId="2069">
      <protection hidden="1"/>
    </xf>
    <xf numFmtId="240" fontId="26" fillId="0" borderId="2769" applyFill="0"/>
    <xf numFmtId="274" fontId="35" fillId="0" borderId="2774"/>
    <xf numFmtId="0" fontId="85" fillId="0" borderId="2775"/>
    <xf numFmtId="0" fontId="148" fillId="0" borderId="2768" applyNumberFormat="0" applyAlignment="0" applyProtection="0">
      <alignment horizontal="left" vertical="center"/>
    </xf>
    <xf numFmtId="323" fontId="3" fillId="23" borderId="2767" applyFill="0" applyBorder="0" applyAlignment="0">
      <alignment horizontal="centerContinuous"/>
    </xf>
    <xf numFmtId="311" fontId="219" fillId="0" borderId="2777" applyBorder="0">
      <protection locked="0"/>
    </xf>
    <xf numFmtId="311" fontId="219" fillId="0" borderId="2777" applyBorder="0">
      <protection locked="0"/>
    </xf>
    <xf numFmtId="233" fontId="35" fillId="0" borderId="2796">
      <alignment horizontal="right" vertical="center"/>
      <protection locked="0"/>
    </xf>
    <xf numFmtId="235" fontId="35" fillId="0" borderId="2796">
      <alignment horizontal="right" vertical="center"/>
      <protection locked="0"/>
    </xf>
    <xf numFmtId="4" fontId="27" fillId="19" borderId="2776" applyNumberFormat="0" applyProtection="0">
      <alignment horizontal="left" vertical="center" indent="1"/>
    </xf>
    <xf numFmtId="232" fontId="35" fillId="0" borderId="2796">
      <alignment horizontal="center" vertical="center"/>
      <protection locked="0"/>
    </xf>
    <xf numFmtId="234"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74" fontId="35" fillId="0" borderId="2774"/>
    <xf numFmtId="0" fontId="85" fillId="0" borderId="2775"/>
    <xf numFmtId="311" fontId="219" fillId="0" borderId="2777" applyBorder="0">
      <protection locked="0"/>
    </xf>
    <xf numFmtId="0" fontId="115" fillId="18" borderId="2069" applyProtection="0">
      <alignment horizontal="right"/>
      <protection locked="0"/>
    </xf>
    <xf numFmtId="311" fontId="219" fillId="0" borderId="2779" applyBorder="0">
      <protection locked="0"/>
    </xf>
    <xf numFmtId="0" fontId="59" fillId="74" borderId="2089">
      <alignment horizontal="left" vertical="center" wrapText="1"/>
    </xf>
    <xf numFmtId="235"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2" fontId="35" fillId="0" borderId="2784">
      <alignment horizontal="center" vertical="center"/>
      <protection locked="0"/>
    </xf>
    <xf numFmtId="15" fontId="35" fillId="0" borderId="2784">
      <alignment horizontal="center" vertical="center"/>
      <protection locked="0"/>
    </xf>
    <xf numFmtId="233"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7" fontId="35" fillId="0" borderId="2784">
      <alignment horizontal="right" vertical="center"/>
      <protection locked="0"/>
    </xf>
    <xf numFmtId="233"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0" fontId="103" fillId="38" borderId="2785"/>
    <xf numFmtId="240" fontId="26" fillId="0" borderId="2782" applyFill="0"/>
    <xf numFmtId="274" fontId="35" fillId="0" borderId="2787"/>
    <xf numFmtId="0" fontId="85" fillId="0" borderId="2788"/>
    <xf numFmtId="0" fontId="148" fillId="0" borderId="2781" applyNumberFormat="0" applyAlignment="0" applyProtection="0">
      <alignment horizontal="left" vertical="center"/>
    </xf>
    <xf numFmtId="323" fontId="3" fillId="23" borderId="2780" applyFill="0" applyBorder="0" applyAlignment="0">
      <alignment horizontal="centerContinuous"/>
    </xf>
    <xf numFmtId="311" fontId="219" fillId="0" borderId="2779" applyBorder="0">
      <protection locked="0"/>
    </xf>
    <xf numFmtId="0" fontId="95" fillId="0" borderId="2795" applyNumberFormat="0" applyFill="0" applyAlignment="0" applyProtection="0"/>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44" fontId="85" fillId="0" borderId="2798"/>
    <xf numFmtId="274" fontId="35" fillId="0" borderId="2799"/>
    <xf numFmtId="0" fontId="85" fillId="0" borderId="2800"/>
    <xf numFmtId="311" fontId="219" fillId="0" borderId="2791" applyBorder="0">
      <protection locked="0"/>
    </xf>
    <xf numFmtId="235"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2" fontId="35" fillId="0" borderId="2796">
      <alignment horizontal="center" vertical="center"/>
      <protection locked="0"/>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2" fontId="35" fillId="0" borderId="2796">
      <alignment horizontal="right" vertical="center"/>
      <protection locked="0"/>
    </xf>
    <xf numFmtId="237" fontId="35" fillId="0" borderId="2796">
      <alignment horizontal="right" vertical="center"/>
      <protection locked="0"/>
    </xf>
    <xf numFmtId="233"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74" fontId="35" fillId="0" borderId="2799"/>
    <xf numFmtId="0" fontId="85" fillId="0" borderId="2800"/>
    <xf numFmtId="0" fontId="148" fillId="0" borderId="2793" applyNumberFormat="0" applyAlignment="0" applyProtection="0">
      <alignment horizontal="left" vertical="center"/>
    </xf>
    <xf numFmtId="323" fontId="3" fillId="23" borderId="2792" applyFill="0" applyBorder="0" applyAlignment="0">
      <alignment horizontal="centerContinuous"/>
    </xf>
    <xf numFmtId="311" fontId="219" fillId="0" borderId="2791" applyBorder="0">
      <protection locked="0"/>
    </xf>
    <xf numFmtId="311"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2" fontId="35" fillId="0" borderId="2809">
      <alignment horizontal="center" vertical="center"/>
      <protection locked="0"/>
    </xf>
    <xf numFmtId="15" fontId="35" fillId="0" borderId="2809">
      <alignment horizontal="center" vertical="center"/>
      <protection locked="0"/>
    </xf>
    <xf numFmtId="233"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0" fontId="35" fillId="0" borderId="2809">
      <alignment vertical="center"/>
      <protection locked="0"/>
    </xf>
    <xf numFmtId="232" fontId="35" fillId="0" borderId="2809">
      <alignment horizontal="right" vertical="center"/>
      <protection locked="0"/>
    </xf>
    <xf numFmtId="237" fontId="35" fillId="0" borderId="2809">
      <alignment horizontal="right" vertical="center"/>
      <protection locked="0"/>
    </xf>
    <xf numFmtId="233"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0" fontId="103" fillId="38" borderId="2810"/>
    <xf numFmtId="274" fontId="35" fillId="0" borderId="2812"/>
    <xf numFmtId="0" fontId="85" fillId="0" borderId="2813"/>
    <xf numFmtId="311" fontId="219" fillId="0" borderId="2803" applyBorder="0">
      <protection locked="0"/>
    </xf>
    <xf numFmtId="240" fontId="26" fillId="0" borderId="2854" applyFill="0"/>
    <xf numFmtId="175" fontId="40" fillId="0" borderId="2011">
      <protection locked="0"/>
    </xf>
    <xf numFmtId="175" fontId="43" fillId="0" borderId="1987" applyBorder="0"/>
    <xf numFmtId="311" fontId="219" fillId="0" borderId="2851" applyBorder="0">
      <protection locked="0"/>
    </xf>
    <xf numFmtId="175" fontId="46" fillId="0" borderId="1987"/>
    <xf numFmtId="274" fontId="35" fillId="0" borderId="2835"/>
    <xf numFmtId="0" fontId="95" fillId="0" borderId="2855" applyNumberFormat="0" applyFill="0" applyAlignment="0" applyProtection="0"/>
    <xf numFmtId="274" fontId="35" fillId="0" borderId="2835"/>
    <xf numFmtId="274" fontId="35" fillId="0" borderId="2859"/>
    <xf numFmtId="0" fontId="35" fillId="0" borderId="2856">
      <alignment vertical="center"/>
      <protection locked="0"/>
    </xf>
    <xf numFmtId="232"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1" fontId="219" fillId="0" borderId="2815" applyBorder="0">
      <protection locked="0"/>
    </xf>
    <xf numFmtId="0" fontId="85" fillId="0" borderId="2824"/>
    <xf numFmtId="274" fontId="35" fillId="0" borderId="2823"/>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233" fontId="35" fillId="0" borderId="2856">
      <alignment horizontal="right" vertical="center"/>
      <protection locked="0"/>
    </xf>
    <xf numFmtId="4" fontId="27" fillId="19" borderId="2825" applyNumberFormat="0" applyProtection="0">
      <alignment horizontal="left" vertical="center" indent="1"/>
    </xf>
    <xf numFmtId="232" fontId="35" fillId="0" borderId="2856">
      <alignment horizontal="right" vertical="center"/>
      <protection locked="0"/>
    </xf>
    <xf numFmtId="234"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4" fontId="35" fillId="0" borderId="2848"/>
    <xf numFmtId="244" fontId="85" fillId="0" borderId="2847"/>
    <xf numFmtId="0" fontId="103" fillId="38" borderId="2846"/>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3" fontId="35" fillId="0" borderId="2845">
      <alignment horizontal="right" vertical="center"/>
      <protection locked="0"/>
    </xf>
    <xf numFmtId="237" fontId="35" fillId="0" borderId="2845">
      <alignment horizontal="right" vertical="center"/>
      <protection locked="0"/>
    </xf>
    <xf numFmtId="232" fontId="35" fillId="0" borderId="2845">
      <alignment horizontal="right" vertical="center"/>
      <protection locked="0"/>
    </xf>
    <xf numFmtId="0" fontId="35" fillId="0" borderId="2845">
      <alignment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233" fontId="35" fillId="0" borderId="2845">
      <alignment horizontal="center" vertical="center"/>
      <protection locked="0"/>
    </xf>
    <xf numFmtId="15" fontId="35" fillId="0" borderId="2845">
      <alignment horizontal="center" vertical="center"/>
      <protection locked="0"/>
    </xf>
    <xf numFmtId="232"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1" fontId="219" fillId="0" borderId="2815" applyBorder="0">
      <protection locked="0"/>
    </xf>
    <xf numFmtId="1" fontId="3" fillId="1" borderId="2838">
      <protection locked="0"/>
    </xf>
    <xf numFmtId="311" fontId="219" fillId="0" borderId="2839" applyBorder="0">
      <protection locked="0"/>
    </xf>
    <xf numFmtId="323" fontId="3" fillId="23" borderId="2816" applyFill="0" applyBorder="0" applyAlignment="0">
      <alignment horizontal="centerContinuous"/>
    </xf>
    <xf numFmtId="0" fontId="148" fillId="0" borderId="2817" applyNumberFormat="0" applyAlignment="0" applyProtection="0">
      <alignment horizontal="left" vertical="center"/>
    </xf>
    <xf numFmtId="323" fontId="3" fillId="23" borderId="2840" applyFill="0" applyBorder="0" applyAlignment="0">
      <alignment horizontal="centerContinuous"/>
    </xf>
    <xf numFmtId="0" fontId="85" fillId="0" borderId="2824"/>
    <xf numFmtId="274" fontId="35" fillId="0" borderId="2823"/>
    <xf numFmtId="240" fontId="26" fillId="0" borderId="2818" applyFill="0"/>
    <xf numFmtId="240" fontId="26" fillId="0" borderId="2842" applyFill="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2" fontId="35" fillId="0" borderId="2856">
      <alignment horizontal="center" vertical="center"/>
      <protection locked="0"/>
    </xf>
    <xf numFmtId="15" fontId="35" fillId="0" borderId="2856">
      <alignment horizontal="center" vertical="center"/>
      <protection locked="0"/>
    </xf>
    <xf numFmtId="233"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44" fontId="85" fillId="0" borderId="2834"/>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0" fontId="85" fillId="0" borderId="2860"/>
    <xf numFmtId="240" fontId="26" fillId="0" borderId="2818" applyFill="0"/>
    <xf numFmtId="274" fontId="35" fillId="0" borderId="2823"/>
    <xf numFmtId="0" fontId="148" fillId="0" borderId="2853" applyNumberFormat="0" applyAlignment="0" applyProtection="0">
      <alignment horizontal="left" vertical="center"/>
    </xf>
    <xf numFmtId="323"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2"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2" fontId="35" fillId="0" borderId="2856">
      <alignment horizontal="right" vertical="center"/>
      <protection locked="0"/>
    </xf>
    <xf numFmtId="237"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244" fontId="85" fillId="0" borderId="2858"/>
    <xf numFmtId="274" fontId="35" fillId="0" borderId="2859"/>
    <xf numFmtId="311"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232" fontId="35" fillId="0" borderId="2856">
      <alignment horizontal="right" vertical="center"/>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311" fontId="219" fillId="0" borderId="2827" applyBorder="0">
      <protection locked="0"/>
    </xf>
    <xf numFmtId="323" fontId="3" fillId="23" borderId="2816" applyFill="0" applyBorder="0" applyAlignment="0">
      <alignment horizontal="centerContinuous"/>
    </xf>
    <xf numFmtId="1" fontId="3" fillId="1" borderId="2826">
      <protection locked="0"/>
    </xf>
    <xf numFmtId="311" fontId="219" fillId="0" borderId="2851" applyBorder="0">
      <protection locked="0"/>
    </xf>
    <xf numFmtId="232"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311" fontId="219" fillId="0" borderId="2815" applyBorder="0">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0" fontId="103" fillId="38" borderId="2833"/>
    <xf numFmtId="1" fontId="3" fillId="1" borderId="2814">
      <protection locked="0"/>
    </xf>
    <xf numFmtId="244" fontId="85" fillId="0" borderId="2834"/>
    <xf numFmtId="0" fontId="85" fillId="0" borderId="2836"/>
    <xf numFmtId="311" fontId="219" fillId="0" borderId="2827" applyBorder="0">
      <protection locked="0"/>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44" fontId="85" fillId="0" borderId="2834"/>
    <xf numFmtId="0" fontId="85" fillId="0" borderId="2836"/>
    <xf numFmtId="236" fontId="35" fillId="0" borderId="2856">
      <alignment horizontal="center" vertical="center"/>
      <protection locked="0"/>
    </xf>
    <xf numFmtId="274" fontId="35" fillId="0" borderId="2859"/>
    <xf numFmtId="235" fontId="35" fillId="0" borderId="2856">
      <alignment horizontal="center" vertical="center"/>
      <protection locked="0"/>
    </xf>
    <xf numFmtId="4" fontId="27" fillId="19" borderId="2735" applyNumberFormat="0" applyProtection="0">
      <alignment horizontal="left" vertical="center" indent="1"/>
    </xf>
    <xf numFmtId="244"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244" fontId="85" fillId="0" borderId="2726"/>
    <xf numFmtId="274" fontId="35" fillId="0" borderId="2751"/>
    <xf numFmtId="0" fontId="85" fillId="0" borderId="2752"/>
    <xf numFmtId="175" fontId="3" fillId="9" borderId="2110" applyNumberFormat="0" applyFont="0" applyBorder="0" applyAlignment="0">
      <alignment horizontal="centerContinuous"/>
    </xf>
    <xf numFmtId="0" fontId="148" fillId="0" borderId="2110">
      <alignment horizontal="left" vertical="center"/>
    </xf>
    <xf numFmtId="237" fontId="35" fillId="0" borderId="2856">
      <alignment horizontal="right" vertical="center"/>
      <protection locked="0"/>
    </xf>
    <xf numFmtId="311" fontId="219" fillId="0" borderId="2815" applyBorder="0">
      <protection locked="0"/>
    </xf>
    <xf numFmtId="1" fontId="3" fillId="1" borderId="2754">
      <protection locked="0"/>
    </xf>
    <xf numFmtId="237"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274" fontId="35" fillId="0" borderId="2835"/>
    <xf numFmtId="240" fontId="26" fillId="0" borderId="2830" applyFill="0"/>
    <xf numFmtId="274" fontId="35" fillId="0" borderId="2823"/>
    <xf numFmtId="0" fontId="85" fillId="0" borderId="2836"/>
    <xf numFmtId="0" fontId="85" fillId="0" borderId="2824"/>
    <xf numFmtId="323" fontId="3" fillId="23" borderId="2828" applyFill="0" applyBorder="0" applyAlignment="0">
      <alignment horizontal="centerContinuous"/>
    </xf>
    <xf numFmtId="175" fontId="3" fillId="9" borderId="2110" applyNumberFormat="0" applyFont="0" applyBorder="0" applyAlignment="0">
      <alignment horizontal="centerContinuous"/>
    </xf>
    <xf numFmtId="236" fontId="35" fillId="0" borderId="2856">
      <alignment horizontal="center" vertical="center"/>
      <protection locked="0"/>
    </xf>
    <xf numFmtId="233" fontId="35" fillId="0" borderId="2856">
      <alignment horizontal="right" vertical="center"/>
      <protection locked="0"/>
    </xf>
    <xf numFmtId="0" fontId="148" fillId="0" borderId="2110">
      <alignment horizontal="left" vertical="center"/>
    </xf>
    <xf numFmtId="233"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4" fontId="35" fillId="0" borderId="2832">
      <alignment horizontal="center" vertical="center"/>
      <protection locked="0"/>
    </xf>
    <xf numFmtId="311" fontId="219" fillId="0" borderId="2815" applyBorder="0">
      <protection locked="0"/>
    </xf>
    <xf numFmtId="236"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722"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274" fontId="35" fillId="0" borderId="2823"/>
    <xf numFmtId="0" fontId="85" fillId="0" borderId="2824"/>
    <xf numFmtId="0" fontId="148" fillId="0" borderId="2841" applyNumberFormat="0" applyAlignment="0" applyProtection="0">
      <alignment horizontal="left" vertical="center"/>
    </xf>
    <xf numFmtId="311" fontId="219" fillId="0" borderId="2815" applyBorder="0">
      <protection locked="0"/>
    </xf>
    <xf numFmtId="232"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818"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0" fontId="35" fillId="0" borderId="2856">
      <alignment vertical="center"/>
      <protection locked="0"/>
    </xf>
    <xf numFmtId="233" fontId="35" fillId="0" borderId="2856">
      <alignment horizontal="center" vertical="center"/>
      <protection locked="0"/>
    </xf>
    <xf numFmtId="235" fontId="35" fillId="0" borderId="2856">
      <alignment horizontal="right" vertical="center"/>
      <protection locked="0"/>
    </xf>
    <xf numFmtId="0" fontId="85" fillId="0" borderId="2860"/>
    <xf numFmtId="232" fontId="35" fillId="0" borderId="2856">
      <alignment horizontal="center" vertical="center"/>
      <protection locked="0"/>
    </xf>
    <xf numFmtId="233"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5" fontId="35" fillId="0" borderId="2856">
      <alignment horizontal="right" vertical="center"/>
      <protection locked="0"/>
    </xf>
    <xf numFmtId="244" fontId="85" fillId="0" borderId="2858"/>
    <xf numFmtId="311"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74" fontId="35" fillId="0" borderId="2835"/>
    <xf numFmtId="0" fontId="85" fillId="0" borderId="2836"/>
    <xf numFmtId="311" fontId="219" fillId="0" borderId="2827" applyBorder="0">
      <protection locked="0"/>
    </xf>
    <xf numFmtId="4" fontId="27" fillId="19" borderId="2843" applyNumberFormat="0" applyProtection="0">
      <alignment horizontal="left" vertical="center" indent="1"/>
    </xf>
    <xf numFmtId="311" fontId="219" fillId="0" borderId="2815" applyBorder="0">
      <protection locked="0"/>
    </xf>
    <xf numFmtId="311" fontId="219" fillId="0" borderId="2815" applyBorder="0">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74" fontId="35" fillId="0" borderId="2859"/>
    <xf numFmtId="0" fontId="85" fillId="0" borderId="2860"/>
    <xf numFmtId="0" fontId="148" fillId="0" borderId="2853" applyNumberFormat="0" applyAlignment="0" applyProtection="0">
      <alignment horizontal="left" vertical="center"/>
    </xf>
    <xf numFmtId="323" fontId="3" fillId="23" borderId="2852" applyFill="0" applyBorder="0" applyAlignment="0">
      <alignment horizontal="centerContinuous"/>
    </xf>
    <xf numFmtId="311"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894"/>
    <xf numFmtId="274"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7" fontId="35" fillId="0" borderId="2904">
      <alignment horizontal="right" vertical="center"/>
      <protection locked="0"/>
    </xf>
    <xf numFmtId="0" fontId="35" fillId="0" borderId="290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09" fontId="156" fillId="6" borderId="2062"/>
    <xf numFmtId="233"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6" fontId="35" fillId="0" borderId="2916">
      <alignment horizontal="right" vertical="center"/>
      <protection locked="0"/>
    </xf>
    <xf numFmtId="15" fontId="35" fillId="0" borderId="2916">
      <alignment horizontal="center" vertical="center"/>
      <protection locked="0"/>
    </xf>
    <xf numFmtId="246" fontId="48" fillId="0" borderId="2068"/>
    <xf numFmtId="274" fontId="35" fillId="0" borderId="291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868">
      <alignment horizontal="center" vertical="center"/>
      <protection locked="0"/>
    </xf>
    <xf numFmtId="15" fontId="35" fillId="0" borderId="2868">
      <alignment horizontal="center" vertical="center"/>
      <protection locked="0"/>
    </xf>
    <xf numFmtId="232"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4" fontId="35" fillId="0" borderId="2904">
      <alignment horizontal="right" vertical="center"/>
      <protection locked="0"/>
    </xf>
    <xf numFmtId="235" fontId="35" fillId="0" borderId="2916">
      <alignment horizontal="right" vertical="center"/>
      <protection locked="0"/>
    </xf>
    <xf numFmtId="236"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2" fontId="35" fillId="0" borderId="2916">
      <alignment horizontal="center" vertical="center"/>
      <protection locked="0"/>
    </xf>
    <xf numFmtId="232" fontId="35" fillId="0" borderId="2916">
      <alignment horizontal="center" vertical="center"/>
      <protection locked="0"/>
    </xf>
    <xf numFmtId="0" fontId="85" fillId="0" borderId="2908"/>
    <xf numFmtId="244" fontId="85" fillId="0" borderId="2906"/>
    <xf numFmtId="236" fontId="35" fillId="0" borderId="2904">
      <alignment horizontal="right" vertical="center"/>
      <protection locked="0"/>
    </xf>
    <xf numFmtId="234"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236" fontId="35" fillId="0" borderId="2904">
      <alignment horizontal="center" vertical="center"/>
      <protection locked="0"/>
    </xf>
    <xf numFmtId="235"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37"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4" fontId="85" fillId="0" borderId="2918"/>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311" fontId="219" fillId="0" borderId="2875" applyBorder="0">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1" fontId="219" fillId="0" borderId="2911" applyBorder="0">
      <protection locked="0"/>
    </xf>
    <xf numFmtId="0" fontId="85" fillId="0" borderId="2920"/>
    <xf numFmtId="274" fontId="35" fillId="0" borderId="2919"/>
    <xf numFmtId="235" fontId="35" fillId="0" borderId="2916">
      <alignment horizontal="right" vertical="center"/>
      <protection locked="0"/>
    </xf>
    <xf numFmtId="233"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 fontId="3" fillId="1" borderId="2898">
      <protection locked="0"/>
    </xf>
    <xf numFmtId="311" fontId="219" fillId="0" borderId="2899" applyBorder="0">
      <protection locked="0"/>
    </xf>
    <xf numFmtId="323"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3" fontId="3" fillId="23" borderId="2900" applyFill="0" applyBorder="0" applyAlignment="0">
      <alignment horizontal="centerContinuous"/>
    </xf>
    <xf numFmtId="0" fontId="148" fillId="0" borderId="2901" applyNumberFormat="0" applyAlignment="0" applyProtection="0">
      <alignment horizontal="left" vertical="center"/>
    </xf>
    <xf numFmtId="323" fontId="3" fillId="23" borderId="2912" applyFill="0" applyBorder="0" applyAlignment="0">
      <alignment horizontal="centerContinuous"/>
    </xf>
    <xf numFmtId="0" fontId="85" fillId="0" borderId="2884"/>
    <xf numFmtId="309" fontId="156" fillId="6" borderId="1987"/>
    <xf numFmtId="10" fontId="3" fillId="57" borderId="1987" applyNumberFormat="0" applyFont="0" applyBorder="0" applyAlignment="0" applyProtection="0">
      <protection locked="0"/>
    </xf>
    <xf numFmtId="0" fontId="85" fillId="0" borderId="2920"/>
    <xf numFmtId="274" fontId="35" fillId="0" borderId="2907"/>
    <xf numFmtId="240" fontId="26" fillId="0" borderId="2902" applyFill="0"/>
    <xf numFmtId="261" fontId="48" fillId="0" borderId="2068"/>
    <xf numFmtId="274" fontId="35" fillId="0" borderId="2883"/>
    <xf numFmtId="240" fontId="26" fillId="0" borderId="2878" applyFill="0"/>
    <xf numFmtId="240" fontId="26" fillId="0" borderId="291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906"/>
    <xf numFmtId="246" fontId="48" fillId="0" borderId="2068"/>
    <xf numFmtId="0" fontId="104" fillId="43" borderId="1987" applyProtection="0"/>
    <xf numFmtId="0" fontId="103" fillId="38" borderId="2905"/>
    <xf numFmtId="49" fontId="100" fillId="41" borderId="1987">
      <alignment horizontal="center"/>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3"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0" fontId="35" fillId="0" borderId="2904">
      <alignment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44" fontId="85" fillId="0" borderId="2882"/>
    <xf numFmtId="0" fontId="103" fillId="38" borderId="2917"/>
    <xf numFmtId="234" fontId="35" fillId="0" borderId="2916">
      <alignment horizontal="righ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0" fontId="103" fillId="38" borderId="2881"/>
    <xf numFmtId="233" fontId="35" fillId="0" borderId="2916">
      <alignment horizontal="center"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3" fontId="35" fillId="0" borderId="2880">
      <alignment horizontal="right" vertical="center"/>
      <protection locked="0"/>
    </xf>
    <xf numFmtId="237" fontId="35" fillId="0" borderId="2880">
      <alignment horizontal="right" vertical="center"/>
      <protection locked="0"/>
    </xf>
    <xf numFmtId="232" fontId="35" fillId="0" borderId="2880">
      <alignment horizontal="right" vertical="center"/>
      <protection locked="0"/>
    </xf>
    <xf numFmtId="0" fontId="35" fillId="0" borderId="2880">
      <alignment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233" fontId="35" fillId="0" borderId="2880">
      <alignment horizontal="center" vertical="center"/>
      <protection locked="0"/>
    </xf>
    <xf numFmtId="15" fontId="35" fillId="0" borderId="2880">
      <alignment horizontal="center" vertical="center"/>
      <protection locked="0"/>
    </xf>
    <xf numFmtId="232"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2" fontId="35" fillId="0" borderId="2916">
      <alignment horizontal="right" vertical="center"/>
      <protection locked="0"/>
    </xf>
    <xf numFmtId="233" fontId="35" fillId="0" borderId="2916">
      <alignment horizontal="right" vertical="center"/>
      <protection locked="0"/>
    </xf>
    <xf numFmtId="235"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3" fontId="79" fillId="10" borderId="2062" applyFont="0" applyAlignment="0" applyProtection="0"/>
    <xf numFmtId="0" fontId="103" fillId="38" borderId="2905"/>
    <xf numFmtId="244" fontId="85" fillId="0" borderId="2918"/>
    <xf numFmtId="244"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4" fontId="85" fillId="0" borderId="289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914" applyFill="0"/>
    <xf numFmtId="240" fontId="26" fillId="0" borderId="290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2"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4" fontId="85" fillId="0" borderId="2870"/>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90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866" applyFill="0"/>
    <xf numFmtId="274" fontId="35" fillId="0" borderId="2871"/>
    <xf numFmtId="323"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0" fontId="85" fillId="0" borderId="2872"/>
    <xf numFmtId="235"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4" fontId="85" fillId="0" borderId="2918"/>
    <xf numFmtId="274" fontId="35" fillId="0" borderId="2919"/>
    <xf numFmtId="0" fontId="147" fillId="10" borderId="1987">
      <alignment horizontal="right"/>
    </xf>
    <xf numFmtId="309"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175"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1"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0" fontId="148" fillId="0" borderId="2865" applyNumberFormat="0" applyAlignment="0" applyProtection="0">
      <alignment horizontal="left" vertical="center"/>
    </xf>
    <xf numFmtId="236" fontId="35" fillId="0" borderId="2904">
      <alignment horizontal="center"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17"/>
    <xf numFmtId="0" fontId="103" fillId="38" borderId="2905"/>
    <xf numFmtId="244" fontId="85" fillId="0" borderId="2906"/>
    <xf numFmtId="274" fontId="35" fillId="0" borderId="2907"/>
    <xf numFmtId="185" fontId="47" fillId="57" borderId="1987" applyFont="0" applyFill="0" applyBorder="0" applyAlignment="0" applyProtection="0">
      <protection locked="0"/>
    </xf>
    <xf numFmtId="0" fontId="85" fillId="0" borderId="2908"/>
    <xf numFmtId="311" fontId="219" fillId="0" borderId="2899" applyBorder="0">
      <protection locked="0"/>
    </xf>
    <xf numFmtId="323" fontId="3" fillId="23" borderId="2864" applyFill="0" applyBorder="0" applyAlignment="0">
      <alignment horizontal="centerContinuous"/>
    </xf>
    <xf numFmtId="0" fontId="35" fillId="0" borderId="2916">
      <alignment vertical="center"/>
      <protection locked="0"/>
    </xf>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49" fontId="36" fillId="0" borderId="2082"/>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2" fontId="35" fillId="0" borderId="2892">
      <alignment horizontal="center" vertical="center"/>
      <protection locked="0"/>
    </xf>
    <xf numFmtId="311" fontId="219" fillId="0" borderId="2863" applyBorder="0">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0" fontId="59" fillId="74" borderId="2089">
      <alignment horizontal="left" vertical="center" wrapText="1"/>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1" fontId="3" fillId="1" borderId="2862">
      <protection locked="0"/>
    </xf>
    <xf numFmtId="0" fontId="103" fillId="38" borderId="2893"/>
    <xf numFmtId="311"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0" fontId="103" fillId="38" borderId="2893"/>
    <xf numFmtId="250" fontId="48" fillId="0" borderId="2068"/>
    <xf numFmtId="244" fontId="85" fillId="0" borderId="2894"/>
    <xf numFmtId="274" fontId="35" fillId="0" borderId="2907"/>
    <xf numFmtId="274" fontId="35" fillId="0" borderId="2895"/>
    <xf numFmtId="8" fontId="141" fillId="0" borderId="2077">
      <protection locked="0"/>
    </xf>
    <xf numFmtId="0" fontId="85" fillId="0" borderId="2896"/>
    <xf numFmtId="49" fontId="36" fillId="0" borderId="2082"/>
    <xf numFmtId="311" fontId="219" fillId="0" borderId="2911" applyBorder="0">
      <protection locked="0"/>
    </xf>
    <xf numFmtId="237" fontId="35" fillId="0" borderId="2904">
      <alignment horizontal="right" vertical="center"/>
      <protection locked="0"/>
    </xf>
    <xf numFmtId="175"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895"/>
    <xf numFmtId="49" fontId="36" fillId="0" borderId="2082"/>
    <xf numFmtId="237" fontId="35" fillId="0" borderId="2916">
      <alignment horizontal="right" vertical="center"/>
      <protection locked="0"/>
    </xf>
    <xf numFmtId="0" fontId="35" fillId="0" borderId="2904">
      <alignment vertical="center"/>
      <protection locked="0"/>
    </xf>
    <xf numFmtId="311" fontId="219" fillId="0" borderId="2863" applyBorder="0">
      <protection locked="0"/>
    </xf>
    <xf numFmtId="49" fontId="100" fillId="41" borderId="2062">
      <alignment horizontal="center"/>
    </xf>
    <xf numFmtId="235" fontId="35" fillId="0" borderId="290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916">
      <alignment horizontal="right" vertical="center"/>
      <protection locked="0"/>
    </xf>
    <xf numFmtId="236"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904">
      <alignment horizontal="right" vertical="center"/>
      <protection locked="0"/>
    </xf>
    <xf numFmtId="237" fontId="35" fillId="0" borderId="2904">
      <alignment horizontal="right" vertical="center"/>
      <protection locked="0"/>
    </xf>
    <xf numFmtId="49" fontId="36" fillId="0" borderId="2082"/>
    <xf numFmtId="233"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1" fontId="219" fillId="0" borderId="2863" applyBorder="0">
      <protection locked="0"/>
    </xf>
    <xf numFmtId="0" fontId="59" fillId="74" borderId="2089">
      <alignment horizontal="left" vertical="center" wrapText="1"/>
    </xf>
    <xf numFmtId="274" fontId="35" fillId="0" borderId="2907"/>
    <xf numFmtId="4" fontId="27" fillId="19" borderId="2873" applyNumberFormat="0" applyProtection="0">
      <alignment horizontal="left" vertical="center" indent="1"/>
    </xf>
    <xf numFmtId="274" fontId="35" fillId="0" borderId="2907"/>
    <xf numFmtId="323" fontId="3" fillId="23" borderId="2900" applyFill="0" applyBorder="0" applyAlignment="0">
      <alignment horizontal="centerContinuous"/>
    </xf>
    <xf numFmtId="232"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890" applyFill="0"/>
    <xf numFmtId="246" fontId="48" fillId="0" borderId="2068"/>
    <xf numFmtId="250" fontId="48" fillId="0" borderId="2068"/>
    <xf numFmtId="261" fontId="48" fillId="0" borderId="2068"/>
    <xf numFmtId="234" fontId="35" fillId="0" borderId="2916">
      <alignment horizontal="right" vertical="center"/>
      <protection locked="0"/>
    </xf>
    <xf numFmtId="0" fontId="148" fillId="0" borderId="2865" applyNumberFormat="0" applyAlignment="0" applyProtection="0">
      <alignment horizontal="left" vertical="center"/>
    </xf>
    <xf numFmtId="323" fontId="3" fillId="23" borderId="2864" applyFill="0" applyBorder="0" applyAlignment="0">
      <alignment horizontal="centerContinuous"/>
    </xf>
    <xf numFmtId="233" fontId="35" fillId="0" borderId="2892">
      <alignment horizontal="center" vertical="center"/>
      <protection locked="0"/>
    </xf>
    <xf numFmtId="311" fontId="219" fillId="0" borderId="2899" applyBorder="0">
      <protection locked="0"/>
    </xf>
    <xf numFmtId="233" fontId="35" fillId="0" borderId="2904">
      <alignment horizontal="center" vertical="center"/>
      <protection locked="0"/>
    </xf>
    <xf numFmtId="202" fontId="115" fillId="18" borderId="2069">
      <alignment horizontal="right"/>
      <protection hidden="1"/>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0" fontId="103" fillId="38" borderId="2869"/>
    <xf numFmtId="0" fontId="35" fillId="0" borderId="2916">
      <alignment vertical="center"/>
      <protection locked="0"/>
    </xf>
    <xf numFmtId="244" fontId="85" fillId="0" borderId="2870"/>
    <xf numFmtId="274" fontId="35" fillId="0" borderId="2871"/>
    <xf numFmtId="0" fontId="147" fillId="10" borderId="1987">
      <alignment horizontal="right"/>
    </xf>
    <xf numFmtId="0" fontId="85" fillId="0" borderId="2872"/>
    <xf numFmtId="311"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44" fontId="85" fillId="0" borderId="2882"/>
    <xf numFmtId="274" fontId="35" fillId="0" borderId="2883"/>
    <xf numFmtId="0" fontId="85" fillId="0" borderId="2884"/>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32" fontId="35" fillId="0" borderId="2916">
      <alignment horizontal="center" vertical="center"/>
      <protection locked="0"/>
    </xf>
    <xf numFmtId="235" fontId="35" fillId="0" borderId="2916">
      <alignment horizontal="center" vertical="center"/>
      <protection locked="0"/>
    </xf>
    <xf numFmtId="311" fontId="219" fillId="0" borderId="2875" applyBorder="0">
      <protection locked="0"/>
    </xf>
    <xf numFmtId="0" fontId="103" fillId="38" borderId="2917"/>
    <xf numFmtId="233" fontId="35" fillId="0" borderId="2904">
      <alignment horizontal="right" vertical="center"/>
      <protection locked="0"/>
    </xf>
    <xf numFmtId="235" fontId="35" fillId="0" borderId="2904">
      <alignment horizontal="right" vertical="center"/>
      <protection locked="0"/>
    </xf>
    <xf numFmtId="0" fontId="103" fillId="38" borderId="2905"/>
    <xf numFmtId="236"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4" fontId="35" fillId="0" borderId="2904">
      <alignment horizontal="center" vertical="center"/>
      <protection locked="0"/>
    </xf>
    <xf numFmtId="0" fontId="35" fillId="0" borderId="2904">
      <alignment vertical="center"/>
      <protection locked="0"/>
    </xf>
    <xf numFmtId="244" fontId="85" fillId="0" borderId="2918"/>
    <xf numFmtId="233"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32" fontId="35" fillId="0" borderId="2916">
      <alignment horizontal="right" vertical="center"/>
      <protection locked="0"/>
    </xf>
    <xf numFmtId="274" fontId="35" fillId="0" borderId="2919"/>
    <xf numFmtId="274" fontId="35" fillId="0" borderId="2883"/>
    <xf numFmtId="0" fontId="85" fillId="0" borderId="2884"/>
    <xf numFmtId="0" fontId="148" fillId="0" borderId="2877" applyNumberFormat="0" applyAlignment="0" applyProtection="0">
      <alignment horizontal="left" vertical="center"/>
    </xf>
    <xf numFmtId="323" fontId="3" fillId="23" borderId="2876" applyFill="0" applyBorder="0" applyAlignment="0">
      <alignment horizontal="centerContinuous"/>
    </xf>
    <xf numFmtId="311" fontId="219" fillId="0" borderId="2875" applyBorder="0">
      <protection locked="0"/>
    </xf>
    <xf numFmtId="0" fontId="85" fillId="0" borderId="2920"/>
    <xf numFmtId="0" fontId="95" fillId="0" borderId="2915" applyNumberFormat="0" applyFill="0" applyAlignment="0" applyProtection="0"/>
    <xf numFmtId="237" fontId="35" fillId="0" borderId="2916">
      <alignment horizontal="right" vertical="center"/>
      <protection locked="0"/>
    </xf>
    <xf numFmtId="0" fontId="115" fillId="18" borderId="2069" applyProtection="0">
      <alignment horizontal="right"/>
      <protection locked="0"/>
    </xf>
    <xf numFmtId="311" fontId="219" fillId="0" borderId="2887" applyBorder="0">
      <protection locked="0"/>
    </xf>
    <xf numFmtId="0" fontId="59" fillId="74" borderId="2089">
      <alignment horizontal="left" vertical="center" wrapText="1"/>
    </xf>
    <xf numFmtId="244" fontId="85" fillId="0" borderId="2906"/>
    <xf numFmtId="234"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0" fontId="26" fillId="0" borderId="2890" applyFill="0"/>
    <xf numFmtId="274" fontId="35" fillId="0" borderId="2895"/>
    <xf numFmtId="0" fontId="85" fillId="0" borderId="2896"/>
    <xf numFmtId="0" fontId="148" fillId="0" borderId="2889" applyNumberFormat="0" applyAlignment="0" applyProtection="0">
      <alignment horizontal="left" vertical="center"/>
    </xf>
    <xf numFmtId="323" fontId="3" fillId="23" borderId="2888" applyFill="0" applyBorder="0" applyAlignment="0">
      <alignment horizontal="centerContinuous"/>
    </xf>
    <xf numFmtId="311" fontId="219" fillId="0" borderId="2887" applyBorder="0">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4" fontId="85" fillId="0" borderId="2906"/>
    <xf numFmtId="274" fontId="35" fillId="0" borderId="2907"/>
    <xf numFmtId="0" fontId="85" fillId="0" borderId="2908"/>
    <xf numFmtId="0" fontId="148" fillId="0" borderId="2913" applyNumberFormat="0" applyAlignment="0" applyProtection="0">
      <alignment horizontal="left" vertical="center"/>
    </xf>
    <xf numFmtId="311" fontId="219" fillId="0" borderId="2911" applyBorder="0">
      <protection locked="0"/>
    </xf>
    <xf numFmtId="4" fontId="27" fillId="19" borderId="2921" applyNumberFormat="0" applyProtection="0">
      <alignment horizontal="left" vertical="center" indent="1"/>
    </xf>
    <xf numFmtId="311" fontId="219" fillId="0" borderId="2899" applyBorder="0">
      <protection locked="0"/>
    </xf>
    <xf numFmtId="274" fontId="35" fillId="0" borderId="2919"/>
    <xf numFmtId="232"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0" fontId="26" fillId="0" borderId="2902" applyFill="0"/>
    <xf numFmtId="274" fontId="35" fillId="0" borderId="2907"/>
    <xf numFmtId="0" fontId="85" fillId="0" borderId="2908"/>
    <xf numFmtId="0" fontId="148" fillId="0" borderId="2901" applyNumberFormat="0" applyAlignment="0" applyProtection="0">
      <alignment horizontal="left" vertical="center"/>
    </xf>
    <xf numFmtId="323" fontId="3" fillId="23" borderId="2900" applyFill="0" applyBorder="0" applyAlignment="0">
      <alignment horizontal="centerContinuous"/>
    </xf>
    <xf numFmtId="311"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1"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74" fontId="35" fillId="0" borderId="2907"/>
    <xf numFmtId="0" fontId="85" fillId="0" borderId="2908"/>
    <xf numFmtId="10" fontId="3" fillId="64" borderId="1987" applyNumberFormat="0" applyBorder="0" applyAlignment="0" applyProtection="0"/>
    <xf numFmtId="311" fontId="219" fillId="0" borderId="2899" applyBorder="0">
      <protection locked="0"/>
    </xf>
    <xf numFmtId="274" fontId="35" fillId="0" borderId="2919"/>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49" fontId="100" fillId="41" borderId="2062">
      <alignment horizontal="center"/>
    </xf>
    <xf numFmtId="0" fontId="104" fillId="43" borderId="2062" applyProtection="0"/>
    <xf numFmtId="240" fontId="26" fillId="0" borderId="2926" applyFill="0"/>
    <xf numFmtId="0" fontId="147" fillId="10" borderId="2062">
      <alignment horizontal="right"/>
    </xf>
    <xf numFmtId="10" fontId="3" fillId="57" borderId="2062" applyNumberFormat="0" applyFont="0" applyBorder="0" applyAlignment="0" applyProtection="0">
      <protection locked="0"/>
    </xf>
    <xf numFmtId="309" fontId="156" fillId="6" borderId="2062"/>
    <xf numFmtId="0" fontId="148" fillId="0" borderId="2925" applyNumberFormat="0" applyAlignment="0" applyProtection="0">
      <alignment horizontal="left" vertical="center"/>
    </xf>
    <xf numFmtId="323" fontId="3" fillId="23" borderId="2924" applyFill="0" applyBorder="0" applyAlignment="0">
      <alignment horizontal="centerContinuous"/>
    </xf>
    <xf numFmtId="0" fontId="35" fillId="0" borderId="2928">
      <alignment vertical="center"/>
      <protection locked="0"/>
    </xf>
    <xf numFmtId="233"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76">
      <alignment horizontal="center" vertical="center"/>
      <protection locked="0"/>
    </xf>
    <xf numFmtId="0" fontId="103" fillId="38" borderId="3001"/>
    <xf numFmtId="235"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6" fontId="35" fillId="0" borderId="3012">
      <alignment horizontal="right" vertical="center"/>
      <protection locked="0"/>
    </xf>
    <xf numFmtId="4" fontId="27" fillId="19" borderId="2735" applyNumberFormat="0" applyProtection="0">
      <alignment horizontal="left" vertical="center" indent="1"/>
    </xf>
    <xf numFmtId="235" fontId="35" fillId="0" borderId="2940">
      <alignment horizontal="center" vertical="center"/>
      <protection locked="0"/>
    </xf>
    <xf numFmtId="0" fontId="95" fillId="0" borderId="2939" applyNumberFormat="0" applyFill="0" applyAlignment="0" applyProtection="0"/>
    <xf numFmtId="233" fontId="35" fillId="0" borderId="3012">
      <alignment horizontal="center" vertical="center"/>
      <protection locked="0"/>
    </xf>
    <xf numFmtId="15" fontId="35" fillId="0" borderId="3023">
      <alignment horizontal="center" vertical="center"/>
      <protection locked="0"/>
    </xf>
    <xf numFmtId="236" fontId="35" fillId="0" borderId="3048">
      <alignment horizontal="center" vertical="center"/>
      <protection locked="0"/>
    </xf>
    <xf numFmtId="274" fontId="35" fillId="0" borderId="2943"/>
    <xf numFmtId="235" fontId="35" fillId="0" borderId="2964">
      <alignment horizontal="right" vertical="center"/>
      <protection locked="0"/>
    </xf>
    <xf numFmtId="236" fontId="35" fillId="0" borderId="3000">
      <alignment horizontal="right" vertical="center"/>
      <protection locked="0"/>
    </xf>
    <xf numFmtId="0" fontId="85" fillId="0" borderId="2932"/>
    <xf numFmtId="232" fontId="35" fillId="0" borderId="2952">
      <alignment horizontal="right" vertical="center"/>
      <protection locked="0"/>
    </xf>
    <xf numFmtId="1" fontId="3" fillId="1" borderId="3018">
      <protection locked="0"/>
    </xf>
    <xf numFmtId="232" fontId="35" fillId="0" borderId="2928">
      <alignment horizontal="right" vertical="center"/>
      <protection locked="0"/>
    </xf>
    <xf numFmtId="234" fontId="35" fillId="0" borderId="2928">
      <alignment horizontal="center" vertical="center"/>
      <protection locked="0"/>
    </xf>
    <xf numFmtId="236" fontId="35" fillId="0" borderId="2928">
      <alignment horizontal="center" vertical="center"/>
      <protection locked="0"/>
    </xf>
    <xf numFmtId="323" fontId="3" fillId="23" borderId="2960" applyFill="0" applyBorder="0" applyAlignment="0">
      <alignment horizontal="centerContinuous"/>
    </xf>
    <xf numFmtId="0" fontId="148" fillId="0" borderId="3020" applyNumberFormat="0" applyAlignment="0" applyProtection="0">
      <alignment horizontal="left" vertical="center"/>
    </xf>
    <xf numFmtId="232" fontId="35" fillId="0" borderId="2964">
      <alignment horizontal="center" vertical="center"/>
      <protection locked="0"/>
    </xf>
    <xf numFmtId="0" fontId="35" fillId="0" borderId="3048">
      <alignment vertical="center"/>
      <protection locked="0"/>
    </xf>
    <xf numFmtId="49" fontId="36" fillId="0" borderId="2082"/>
    <xf numFmtId="270" fontId="115" fillId="46" borderId="2069">
      <protection hidden="1"/>
    </xf>
    <xf numFmtId="15" fontId="35" fillId="0" borderId="3012">
      <alignment horizontal="center" vertical="center"/>
      <protection locked="0"/>
    </xf>
    <xf numFmtId="0" fontId="103" fillId="38" borderId="3024"/>
    <xf numFmtId="0" fontId="85" fillId="0" borderId="2993"/>
    <xf numFmtId="233" fontId="35" fillId="0" borderId="2952">
      <alignment horizontal="center" vertical="center"/>
      <protection locked="0"/>
    </xf>
    <xf numFmtId="244" fontId="85" fillId="0" borderId="3014"/>
    <xf numFmtId="237" fontId="35" fillId="0" borderId="3036">
      <alignment horizontal="right" vertical="center"/>
      <protection locked="0"/>
    </xf>
    <xf numFmtId="0" fontId="118" fillId="21" borderId="2062"/>
    <xf numFmtId="0" fontId="110" fillId="43" borderId="2062" applyNumberFormat="0" applyFont="0" applyAlignment="0" applyProtection="0"/>
    <xf numFmtId="237" fontId="35" fillId="0" borderId="2976">
      <alignment horizontal="right" vertical="center"/>
      <protection locked="0"/>
    </xf>
    <xf numFmtId="323" fontId="3" fillId="23" borderId="3044" applyFill="0" applyBorder="0" applyAlignment="0">
      <alignment horizontal="centerContinuous"/>
    </xf>
    <xf numFmtId="9" fontId="36" fillId="71" borderId="2062" applyProtection="0">
      <alignment horizontal="right"/>
      <protection locked="0"/>
    </xf>
    <xf numFmtId="311" fontId="219" fillId="0" borderId="3007" applyBorder="0">
      <protection locked="0"/>
    </xf>
    <xf numFmtId="235" fontId="35" fillId="0" borderId="2989">
      <alignment horizontal="center" vertical="center"/>
      <protection locked="0"/>
    </xf>
    <xf numFmtId="235" fontId="35" fillId="0" borderId="2976">
      <alignment horizontal="right" vertical="center"/>
      <protection locked="0"/>
    </xf>
    <xf numFmtId="274" fontId="35" fillId="0" borderId="3015"/>
    <xf numFmtId="311" fontId="219" fillId="0" borderId="2959" applyBorder="0">
      <protection locked="0"/>
    </xf>
    <xf numFmtId="4" fontId="27" fillId="19" borderId="3017" applyNumberFormat="0" applyProtection="0">
      <alignment horizontal="left" vertical="center" indent="1"/>
    </xf>
    <xf numFmtId="235" fontId="35" fillId="0" borderId="3012">
      <alignment horizontal="center" vertical="center"/>
      <protection locked="0"/>
    </xf>
    <xf numFmtId="236" fontId="35" fillId="0" borderId="3048">
      <alignment horizontal="center" vertical="center"/>
      <protection locked="0"/>
    </xf>
    <xf numFmtId="234" fontId="35" fillId="0" borderId="3012">
      <alignment horizontal="right" vertical="center"/>
      <protection locked="0"/>
    </xf>
    <xf numFmtId="234" fontId="35" fillId="0" borderId="3012">
      <alignment horizontal="center" vertical="center"/>
      <protection locked="0"/>
    </xf>
    <xf numFmtId="0" fontId="85" fillId="0" borderId="2920"/>
    <xf numFmtId="235" fontId="35" fillId="0" borderId="3012">
      <alignment horizontal="right" vertical="center"/>
      <protection locked="0"/>
    </xf>
    <xf numFmtId="311" fontId="219" fillId="0" borderId="3007" applyBorder="0">
      <protection locked="0"/>
    </xf>
    <xf numFmtId="274" fontId="35" fillId="0" borderId="2919"/>
    <xf numFmtId="0" fontId="103" fillId="38" borderId="2917"/>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6" fontId="35" fillId="0" borderId="3012">
      <alignment horizontal="center" vertical="center"/>
      <protection locked="0"/>
    </xf>
    <xf numFmtId="0" fontId="103" fillId="38" borderId="3024"/>
    <xf numFmtId="311" fontId="219" fillId="0" borderId="2911" applyBorder="0">
      <protection locked="0"/>
    </xf>
    <xf numFmtId="234" fontId="35" fillId="0" borderId="2989">
      <alignment horizontal="center" vertical="center"/>
      <protection locked="0"/>
    </xf>
    <xf numFmtId="0" fontId="85" fillId="0" borderId="2920"/>
    <xf numFmtId="236" fontId="35" fillId="0" borderId="3012">
      <alignment horizontal="right" vertical="center"/>
      <protection locked="0"/>
    </xf>
    <xf numFmtId="234" fontId="35" fillId="0" borderId="3012">
      <alignment horizontal="center" vertical="center"/>
      <protection locked="0"/>
    </xf>
    <xf numFmtId="274" fontId="35" fillId="0" borderId="2919"/>
    <xf numFmtId="244" fontId="85" fillId="0" borderId="2918"/>
    <xf numFmtId="0" fontId="103" fillId="38" borderId="2917"/>
    <xf numFmtId="233" fontId="35" fillId="0" borderId="2964">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6" fontId="35" fillId="0" borderId="3036">
      <alignment horizontal="center" vertical="center"/>
      <protection locked="0"/>
    </xf>
    <xf numFmtId="0" fontId="85" fillId="0" borderId="2968"/>
    <xf numFmtId="233" fontId="35" fillId="0" borderId="3023">
      <alignment horizontal="right" vertical="center"/>
      <protection locked="0"/>
    </xf>
    <xf numFmtId="234" fontId="35" fillId="0" borderId="2976">
      <alignment horizontal="center" vertical="center"/>
      <protection locked="0"/>
    </xf>
    <xf numFmtId="232" fontId="35" fillId="0" borderId="3036">
      <alignment horizontal="center" vertical="center"/>
      <protection locked="0"/>
    </xf>
    <xf numFmtId="0" fontId="103" fillId="38" borderId="3024"/>
    <xf numFmtId="0" fontId="85" fillId="0" borderId="3004"/>
    <xf numFmtId="274"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4" fontId="35" fillId="0" borderId="2943"/>
    <xf numFmtId="15" fontId="35" fillId="0" borderId="2940">
      <alignment horizontal="center" vertical="center"/>
      <protection locked="0"/>
    </xf>
    <xf numFmtId="232"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1" fontId="115" fillId="18" borderId="2069">
      <alignment horizontal="right"/>
    </xf>
    <xf numFmtId="269" fontId="115" fillId="45" borderId="2069">
      <protection hidden="1"/>
    </xf>
    <xf numFmtId="244" fontId="85" fillId="0" borderId="3014"/>
    <xf numFmtId="232" fontId="35" fillId="0" borderId="2964">
      <alignment horizontal="right" vertical="center"/>
      <protection locked="0"/>
    </xf>
    <xf numFmtId="235" fontId="35" fillId="0" borderId="3012">
      <alignment horizontal="center" vertical="center"/>
      <protection locked="0"/>
    </xf>
    <xf numFmtId="49" fontId="100" fillId="41" borderId="2062">
      <alignment horizontal="center"/>
    </xf>
    <xf numFmtId="233" fontId="35" fillId="0" borderId="3048">
      <alignment horizontal="right" vertical="center"/>
      <protection locked="0"/>
    </xf>
    <xf numFmtId="15" fontId="35" fillId="0" borderId="3012">
      <alignment horizontal="center" vertical="center"/>
      <protection locked="0"/>
    </xf>
    <xf numFmtId="236" fontId="35" fillId="0" borderId="3023">
      <alignment horizontal="right" vertical="center"/>
      <protection locked="0"/>
    </xf>
    <xf numFmtId="235" fontId="35" fillId="0" borderId="2940">
      <alignment horizontal="right" vertical="center"/>
      <protection locked="0"/>
    </xf>
    <xf numFmtId="232" fontId="35" fillId="0" borderId="2940">
      <alignment horizontal="right" vertical="center"/>
      <protection locked="0"/>
    </xf>
    <xf numFmtId="234"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6" fontId="35" fillId="0" borderId="3048">
      <alignment horizontal="right" vertical="center"/>
      <protection locked="0"/>
    </xf>
    <xf numFmtId="232" fontId="35" fillId="0" borderId="3048">
      <alignment horizontal="center" vertical="center"/>
      <protection locked="0"/>
    </xf>
    <xf numFmtId="274" fontId="35" fillId="0" borderId="3026"/>
    <xf numFmtId="309"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4" fontId="35" fillId="0" borderId="3012">
      <alignment horizontal="center" vertical="center"/>
      <protection locked="0"/>
    </xf>
    <xf numFmtId="244" fontId="85" fillId="0" borderId="2942"/>
    <xf numFmtId="233" fontId="35" fillId="0" borderId="3012">
      <alignment horizontal="right" vertical="center"/>
      <protection locked="0"/>
    </xf>
    <xf numFmtId="232" fontId="35" fillId="0" borderId="3012">
      <alignment horizontal="center" vertical="center"/>
      <protection locked="0"/>
    </xf>
    <xf numFmtId="234" fontId="35" fillId="0" borderId="3023">
      <alignment horizontal="center" vertical="center"/>
      <protection locked="0"/>
    </xf>
    <xf numFmtId="234"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7" fontId="35" fillId="0" borderId="3023">
      <alignment horizontal="right" vertical="center"/>
      <protection locked="0"/>
    </xf>
    <xf numFmtId="274" fontId="35" fillId="0" borderId="2955"/>
    <xf numFmtId="0" fontId="91" fillId="0" borderId="2069" applyNumberFormat="0" applyFill="0" applyBorder="0" applyAlignment="0" applyProtection="0"/>
    <xf numFmtId="274" fontId="35" fillId="0" borderId="3039"/>
    <xf numFmtId="232" fontId="35" fillId="0" borderId="2952">
      <alignment horizontal="center" vertical="center"/>
      <protection locked="0"/>
    </xf>
    <xf numFmtId="235" fontId="35" fillId="0" borderId="2952">
      <alignment horizontal="center" vertical="center"/>
      <protection locked="0"/>
    </xf>
    <xf numFmtId="0" fontId="85" fillId="0" borderId="2956"/>
    <xf numFmtId="311" fontId="219" fillId="0" borderId="3007" applyBorder="0">
      <protection locked="0"/>
    </xf>
    <xf numFmtId="10" fontId="3" fillId="57" borderId="2062" applyNumberFormat="0" applyFont="0" applyBorder="0" applyAlignment="0" applyProtection="0">
      <protection locked="0"/>
    </xf>
    <xf numFmtId="234" fontId="35" fillId="0" borderId="2976">
      <alignment horizontal="right" vertical="center"/>
      <protection locked="0"/>
    </xf>
    <xf numFmtId="0" fontId="95" fillId="0" borderId="2963" applyNumberFormat="0" applyFill="0" applyAlignment="0" applyProtection="0"/>
    <xf numFmtId="323" fontId="3" fillId="23" borderId="3008" applyFill="0" applyBorder="0" applyAlignment="0">
      <alignment horizontal="centerContinuous"/>
    </xf>
    <xf numFmtId="175" fontId="46" fillId="0" borderId="2062"/>
    <xf numFmtId="234" fontId="35" fillId="0" borderId="2964">
      <alignment horizontal="center" vertical="center"/>
      <protection locked="0"/>
    </xf>
    <xf numFmtId="0" fontId="35" fillId="0" borderId="2062" applyFill="0">
      <alignment horizontal="center" vertical="center"/>
    </xf>
    <xf numFmtId="274" fontId="35" fillId="0" borderId="3051"/>
    <xf numFmtId="49" fontId="100" fillId="41" borderId="2062">
      <alignment horizontal="center"/>
    </xf>
    <xf numFmtId="0" fontId="103" fillId="38" borderId="2965"/>
    <xf numFmtId="244" fontId="85" fillId="0" borderId="3014"/>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36" fontId="35" fillId="0" borderId="2940">
      <alignment horizontal="center" vertical="center"/>
      <protection locked="0"/>
    </xf>
    <xf numFmtId="235" fontId="35" fillId="0" borderId="2940">
      <alignment horizontal="center" vertical="center"/>
      <protection locked="0"/>
    </xf>
    <xf numFmtId="233"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95" fillId="0" borderId="2939" applyNumberFormat="0" applyFill="0" applyAlignment="0" applyProtection="0"/>
    <xf numFmtId="311" fontId="219" fillId="0" borderId="2935" applyBorder="0">
      <protection locked="0"/>
    </xf>
    <xf numFmtId="233" fontId="35" fillId="0" borderId="2989">
      <alignment horizontal="right" vertical="center"/>
      <protection locked="0"/>
    </xf>
    <xf numFmtId="311" fontId="219" fillId="0" borderId="2935" applyBorder="0">
      <protection locked="0"/>
    </xf>
    <xf numFmtId="0" fontId="85" fillId="0" borderId="2944"/>
    <xf numFmtId="232" fontId="35" fillId="0" borderId="3023">
      <alignment horizontal="right" vertical="center"/>
      <protection locked="0"/>
    </xf>
    <xf numFmtId="274" fontId="35" fillId="0" borderId="2943"/>
    <xf numFmtId="244" fontId="85" fillId="0" borderId="2942"/>
    <xf numFmtId="233" fontId="35" fillId="0" borderId="3012">
      <alignment horizontal="center" vertical="center"/>
      <protection locked="0"/>
    </xf>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71" fontId="115" fillId="18" borderId="2069">
      <alignment horizontal="right"/>
    </xf>
    <xf numFmtId="244" fontId="85" fillId="0" borderId="3038"/>
    <xf numFmtId="0" fontId="59" fillId="74" borderId="2089">
      <alignment horizontal="left" vertical="center" wrapText="1"/>
    </xf>
    <xf numFmtId="323" fontId="3" fillId="23" borderId="3008" applyFill="0" applyBorder="0" applyAlignment="0">
      <alignment horizontal="centerContinuous"/>
    </xf>
    <xf numFmtId="233" fontId="35" fillId="0" borderId="3061">
      <alignment horizontal="right" vertical="center"/>
      <protection locked="0"/>
    </xf>
    <xf numFmtId="323" fontId="3" fillId="23" borderId="3019" applyFill="0" applyBorder="0" applyAlignment="0">
      <alignment horizontal="centerContinuous"/>
    </xf>
    <xf numFmtId="232" fontId="35" fillId="0" borderId="3012">
      <alignment horizontal="center" vertical="center"/>
      <protection locked="0"/>
    </xf>
    <xf numFmtId="232"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2" fontId="35" fillId="0" borderId="2976">
      <alignment horizontal="center" vertical="center"/>
      <protection locked="0"/>
    </xf>
    <xf numFmtId="0" fontId="115" fillId="18" borderId="2069" applyProtection="0">
      <alignment horizontal="right"/>
      <protection locked="0"/>
    </xf>
    <xf numFmtId="323" fontId="3" fillId="23" borderId="2912" applyFill="0" applyBorder="0" applyAlignment="0">
      <alignment horizontal="centerContinuous"/>
    </xf>
    <xf numFmtId="232" fontId="35" fillId="0" borderId="3012">
      <alignment horizontal="center" vertical="center"/>
      <protection locked="0"/>
    </xf>
    <xf numFmtId="233" fontId="35" fillId="0" borderId="3012">
      <alignment horizontal="right" vertical="center"/>
      <protection locked="0"/>
    </xf>
    <xf numFmtId="240" fontId="26" fillId="0" borderId="3021" applyFill="0"/>
    <xf numFmtId="233" fontId="35" fillId="0" borderId="2940">
      <alignment horizontal="right" vertical="center"/>
      <protection locked="0"/>
    </xf>
    <xf numFmtId="237" fontId="35" fillId="0" borderId="2940">
      <alignment horizontal="right"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103" fillId="38" borderId="3049"/>
    <xf numFmtId="236" fontId="35" fillId="0" borderId="3023">
      <alignment horizontal="center" vertical="center"/>
      <protection locked="0"/>
    </xf>
    <xf numFmtId="1" fontId="3" fillId="1" borderId="3054">
      <protection locked="0"/>
    </xf>
    <xf numFmtId="237" fontId="35" fillId="0" borderId="3012">
      <alignment horizontal="right" vertical="center"/>
      <protection locked="0"/>
    </xf>
    <xf numFmtId="0" fontId="148" fillId="0" borderId="2913" applyNumberFormat="0" applyAlignment="0" applyProtection="0">
      <alignment horizontal="left" vertical="center"/>
    </xf>
    <xf numFmtId="274"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4" fontId="35" fillId="0" borderId="2989">
      <alignment horizontal="right" vertical="center"/>
      <protection locked="0"/>
    </xf>
    <xf numFmtId="1" fontId="3" fillId="1" borderId="2934">
      <protection locked="0"/>
    </xf>
    <xf numFmtId="237"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2" fontId="35" fillId="0" borderId="2989">
      <alignment horizontal="center" vertical="center"/>
      <protection locked="0"/>
    </xf>
    <xf numFmtId="0" fontId="95" fillId="0" borderId="2988" applyNumberFormat="0" applyFill="0" applyAlignment="0" applyProtection="0"/>
    <xf numFmtId="236" fontId="35" fillId="0" borderId="3048">
      <alignment horizontal="right" vertical="center"/>
      <protection locked="0"/>
    </xf>
    <xf numFmtId="311" fontId="219" fillId="0" borderId="2935" applyBorder="0">
      <protection locked="0"/>
    </xf>
    <xf numFmtId="234" fontId="35" fillId="0" borderId="3048">
      <alignment horizontal="center" vertical="center"/>
      <protection locked="0"/>
    </xf>
    <xf numFmtId="232"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3" fontId="35" fillId="0" borderId="2976">
      <alignment horizontal="right" vertical="center"/>
      <protection locked="0"/>
    </xf>
    <xf numFmtId="232" fontId="35" fillId="0" borderId="2976">
      <alignment horizontal="right" vertical="center"/>
      <protection locked="0"/>
    </xf>
    <xf numFmtId="236" fontId="35" fillId="0" borderId="2976">
      <alignment horizontal="center" vertical="center"/>
      <protection locked="0"/>
    </xf>
    <xf numFmtId="234" fontId="35" fillId="0" borderId="2976">
      <alignment horizontal="center" vertical="center"/>
      <protection locked="0"/>
    </xf>
    <xf numFmtId="1" fontId="3" fillId="1" borderId="2958">
      <protection locked="0"/>
    </xf>
    <xf numFmtId="0" fontId="95" fillId="0" borderId="3022" applyNumberFormat="0" applyFill="0" applyAlignment="0" applyProtection="0"/>
    <xf numFmtId="234" fontId="35" fillId="0" borderId="3036">
      <alignment horizontal="center" vertical="center"/>
      <protection locked="0"/>
    </xf>
    <xf numFmtId="237" fontId="35" fillId="0" borderId="3048">
      <alignment horizontal="right" vertical="center"/>
      <protection locked="0"/>
    </xf>
    <xf numFmtId="0" fontId="110" fillId="43" borderId="2062" applyNumberFormat="0" applyFont="0" applyAlignment="0" applyProtection="0"/>
    <xf numFmtId="244" fontId="85" fillId="0" borderId="3014"/>
    <xf numFmtId="168" fontId="3" fillId="8" borderId="2062" applyNumberFormat="0" applyFont="0" applyBorder="0" applyAlignment="0" applyProtection="0"/>
    <xf numFmtId="0" fontId="103" fillId="38" borderId="3013"/>
    <xf numFmtId="236" fontId="35" fillId="0" borderId="3012">
      <alignment horizontal="right" vertical="center"/>
      <protection locked="0"/>
    </xf>
    <xf numFmtId="233" fontId="35" fillId="0" borderId="3012">
      <alignment horizontal="right" vertical="center"/>
      <protection locked="0"/>
    </xf>
    <xf numFmtId="237"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0" fontId="85" fillId="0" borderId="2920"/>
    <xf numFmtId="232" fontId="35" fillId="0" borderId="3012">
      <alignment horizontal="center" vertical="center"/>
      <protection locked="0"/>
    </xf>
    <xf numFmtId="274" fontId="35" fillId="0" borderId="3015"/>
    <xf numFmtId="244" fontId="85" fillId="0" borderId="3014"/>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3" fontId="35" fillId="0" borderId="3012">
      <alignment horizontal="center" vertical="center"/>
      <protection locked="0"/>
    </xf>
    <xf numFmtId="1" fontId="3" fillId="1" borderId="2982">
      <protection locked="0"/>
    </xf>
    <xf numFmtId="185" fontId="47" fillId="57" borderId="2062" applyFont="0" applyFill="0" applyBorder="0" applyAlignment="0" applyProtection="0">
      <protection locked="0"/>
    </xf>
    <xf numFmtId="323" fontId="3" fillId="23" borderId="2936" applyFill="0" applyBorder="0" applyAlignment="0">
      <alignment horizontal="centerContinuous"/>
    </xf>
    <xf numFmtId="311"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4" fontId="35" fillId="0" borderId="3015"/>
    <xf numFmtId="244" fontId="85" fillId="0" borderId="3014"/>
    <xf numFmtId="0" fontId="148" fillId="0" borderId="2961" applyNumberFormat="0" applyAlignment="0" applyProtection="0">
      <alignment horizontal="left" vertical="center"/>
    </xf>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2"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232" fontId="35" fillId="0" borderId="3012">
      <alignment horizontal="center" vertical="center"/>
      <protection locked="0"/>
    </xf>
    <xf numFmtId="0" fontId="95" fillId="0" borderId="3011" applyNumberFormat="0" applyFill="0" applyAlignment="0" applyProtection="0"/>
    <xf numFmtId="233" fontId="35" fillId="0" borderId="3023">
      <alignment horizontal="right" vertical="center"/>
      <protection locked="0"/>
    </xf>
    <xf numFmtId="0" fontId="35" fillId="0" borderId="3023">
      <alignment vertical="center"/>
      <protection locked="0"/>
    </xf>
    <xf numFmtId="274" fontId="35" fillId="0" borderId="3015"/>
    <xf numFmtId="234" fontId="35" fillId="0" borderId="3048">
      <alignment horizontal="right" vertical="center"/>
      <protection locked="0"/>
    </xf>
    <xf numFmtId="0" fontId="103" fillId="38" borderId="3013"/>
    <xf numFmtId="15" fontId="35" fillId="0" borderId="3048">
      <alignment horizontal="center" vertical="center"/>
      <protection locked="0"/>
    </xf>
    <xf numFmtId="235" fontId="35" fillId="0" borderId="3012">
      <alignment horizontal="right" vertical="center"/>
      <protection locked="0"/>
    </xf>
    <xf numFmtId="234" fontId="35" fillId="0" borderId="3012">
      <alignment horizontal="right" vertical="center"/>
      <protection locked="0"/>
    </xf>
    <xf numFmtId="237"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233" fontId="35" fillId="0" borderId="3012">
      <alignment horizontal="center" vertical="center"/>
      <protection locked="0"/>
    </xf>
    <xf numFmtId="323" fontId="3" fillId="23" borderId="2984" applyFill="0" applyBorder="0" applyAlignment="0">
      <alignment horizontal="centerContinuous"/>
    </xf>
    <xf numFmtId="175" fontId="3" fillId="9" borderId="2110" applyNumberFormat="0" applyFont="0" applyBorder="0" applyAlignment="0">
      <alignment horizontal="centerContinuous"/>
    </xf>
    <xf numFmtId="233" fontId="35" fillId="0" borderId="3036">
      <alignment horizontal="center" vertical="center"/>
      <protection locked="0"/>
    </xf>
    <xf numFmtId="235" fontId="35" fillId="0" borderId="3023">
      <alignment horizontal="right" vertical="center"/>
      <protection locked="0"/>
    </xf>
    <xf numFmtId="234" fontId="35" fillId="0" borderId="3023">
      <alignment horizontal="right" vertical="center"/>
      <protection locked="0"/>
    </xf>
    <xf numFmtId="233" fontId="35" fillId="0" borderId="3023">
      <alignment horizontal="right" vertical="center"/>
      <protection locked="0"/>
    </xf>
    <xf numFmtId="10" fontId="3" fillId="57" borderId="2062" applyNumberFormat="0" applyFont="0" applyBorder="0" applyAlignment="0" applyProtection="0">
      <protection locked="0"/>
    </xf>
    <xf numFmtId="233"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4" fontId="35" fillId="0" borderId="3051"/>
    <xf numFmtId="244" fontId="85" fillId="0" borderId="3050"/>
    <xf numFmtId="234" fontId="35" fillId="0" borderId="3048">
      <alignment horizontal="right" vertical="center"/>
      <protection locked="0"/>
    </xf>
    <xf numFmtId="234" fontId="35" fillId="0" borderId="3048">
      <alignment horizontal="center" vertical="center"/>
      <protection locked="0"/>
    </xf>
    <xf numFmtId="233" fontId="35" fillId="0" borderId="3048">
      <alignment horizontal="center" vertical="center"/>
      <protection locked="0"/>
    </xf>
    <xf numFmtId="1" fontId="3" fillId="1" borderId="3018">
      <protection locked="0"/>
    </xf>
    <xf numFmtId="311" fontId="219" fillId="0" borderId="3029" applyBorder="0">
      <protection locked="0"/>
    </xf>
    <xf numFmtId="274" fontId="35" fillId="0" borderId="2919"/>
    <xf numFmtId="240" fontId="26" fillId="0" borderId="2914" applyFill="0"/>
    <xf numFmtId="1" fontId="3" fillId="1" borderId="3042">
      <protection locked="0"/>
    </xf>
    <xf numFmtId="0" fontId="118" fillId="21" borderId="2062"/>
    <xf numFmtId="274" fontId="35" fillId="0" borderId="2967"/>
    <xf numFmtId="240" fontId="26" fillId="0" borderId="2962"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3046" applyFill="0"/>
    <xf numFmtId="244" fontId="85" fillId="0" borderId="2918"/>
    <xf numFmtId="0" fontId="104" fillId="43" borderId="2062" applyProtection="0"/>
    <xf numFmtId="0" fontId="103" fillId="38" borderId="3013"/>
    <xf numFmtId="0" fontId="103" fillId="38" borderId="2917"/>
    <xf numFmtId="236" fontId="35" fillId="0" borderId="2964">
      <alignment horizontal="center" vertical="center"/>
      <protection locked="0"/>
    </xf>
    <xf numFmtId="235"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235"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233" fontId="35" fillId="0" borderId="3012">
      <alignment horizontal="center" vertical="center"/>
      <protection locked="0"/>
    </xf>
    <xf numFmtId="244" fontId="85" fillId="0" borderId="3025"/>
    <xf numFmtId="233" fontId="35" fillId="0" borderId="3023">
      <alignment horizontal="center" vertical="center"/>
      <protection locked="0"/>
    </xf>
    <xf numFmtId="233" fontId="35" fillId="0" borderId="2940">
      <alignment horizontal="right" vertical="center"/>
      <protection locked="0"/>
    </xf>
    <xf numFmtId="236" fontId="35" fillId="0" borderId="2940">
      <alignment horizontal="center" vertical="center"/>
      <protection locked="0"/>
    </xf>
    <xf numFmtId="15" fontId="35" fillId="0" borderId="2940">
      <alignment horizontal="center" vertical="center"/>
      <protection locked="0"/>
    </xf>
    <xf numFmtId="232"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3"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3" fontId="35" fillId="0" borderId="3036">
      <alignment horizontal="right" vertical="center"/>
      <protection locked="0"/>
    </xf>
    <xf numFmtId="236"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6" fontId="35" fillId="0" borderId="3000">
      <alignment horizontal="right" vertical="center"/>
      <protection locked="0"/>
    </xf>
    <xf numFmtId="234" fontId="35" fillId="0" borderId="3023">
      <alignment horizontal="center" vertical="center"/>
      <protection locked="0"/>
    </xf>
    <xf numFmtId="235" fontId="35" fillId="0" borderId="3023">
      <alignment horizontal="center"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6" fontId="35" fillId="0" borderId="3023">
      <alignment horizontal="right" vertical="center"/>
      <protection locked="0"/>
    </xf>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40" fontId="26" fillId="0" borderId="3058" applyFill="0"/>
    <xf numFmtId="3" fontId="79" fillId="10" borderId="2062" applyFont="0" applyAlignment="0" applyProtection="0"/>
    <xf numFmtId="244" fontId="85" fillId="0" borderId="2978"/>
    <xf numFmtId="270" fontId="115" fillId="46" borderId="2069">
      <protection hidden="1"/>
    </xf>
    <xf numFmtId="240" fontId="26" fillId="0" borderId="3010" applyFill="0"/>
    <xf numFmtId="0" fontId="35" fillId="0" borderId="2069" applyNumberFormat="0" applyFill="0" applyAlignment="0" applyProtection="0"/>
    <xf numFmtId="0" fontId="95" fillId="0" borderId="2951" applyNumberFormat="0" applyFill="0" applyAlignment="0" applyProtection="0"/>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5"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6" fontId="35" fillId="0" borderId="2928">
      <alignment horizontal="center"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44"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29"/>
    <xf numFmtId="240" fontId="26" fillId="0" borderId="2974" applyFill="0"/>
    <xf numFmtId="274" fontId="35" fillId="0" borderId="2979"/>
    <xf numFmtId="0" fontId="103" fillId="38" borderId="2917"/>
    <xf numFmtId="244" fontId="85" fillId="0" borderId="2930"/>
    <xf numFmtId="0" fontId="148" fillId="0" borderId="3033" applyNumberFormat="0" applyAlignment="0" applyProtection="0">
      <alignment horizontal="left" vertical="center"/>
    </xf>
    <xf numFmtId="244" fontId="85" fillId="0" borderId="291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234" fontId="35" fillId="0" borderId="3048">
      <alignment horizontal="right" vertical="center"/>
      <protection locked="0"/>
    </xf>
    <xf numFmtId="232" fontId="35" fillId="0" borderId="3061">
      <alignment horizontal="center" vertical="center"/>
      <protection locked="0"/>
    </xf>
    <xf numFmtId="236" fontId="35" fillId="0" borderId="3061">
      <alignment horizontal="center" vertical="center"/>
      <protection locked="0"/>
    </xf>
    <xf numFmtId="0" fontId="35" fillId="0" borderId="3036">
      <alignment vertical="center"/>
      <protection locked="0"/>
    </xf>
    <xf numFmtId="236"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09"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0" fontId="26" fillId="0" borderId="2926" applyFill="0"/>
    <xf numFmtId="274" fontId="35" fillId="0" borderId="2931"/>
    <xf numFmtId="311"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3"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3" fontId="35" fillId="0" borderId="3023">
      <alignment horizontal="right" vertical="center"/>
      <protection locked="0"/>
    </xf>
    <xf numFmtId="235" fontId="35" fillId="0" borderId="3023">
      <alignment horizontal="right" vertical="center"/>
      <protection locked="0"/>
    </xf>
    <xf numFmtId="240" fontId="26" fillId="0" borderId="2914" applyFill="0"/>
    <xf numFmtId="274" fontId="35" fillId="0" borderId="2919"/>
    <xf numFmtId="0" fontId="103" fillId="38" borderId="3024"/>
    <xf numFmtId="244" fontId="85" fillId="0" borderId="3025"/>
    <xf numFmtId="274"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2" fontId="35" fillId="0" borderId="3023">
      <alignment horizontal="center" vertical="center"/>
      <protection locked="0"/>
    </xf>
    <xf numFmtId="234" fontId="35" fillId="0" borderId="3023">
      <alignment horizontal="center" vertical="center"/>
      <protection locked="0"/>
    </xf>
    <xf numFmtId="237" fontId="35" fillId="0" borderId="3023">
      <alignment horizontal="right" vertical="center"/>
      <protection locked="0"/>
    </xf>
    <xf numFmtId="0" fontId="85" fillId="0" borderId="2956"/>
    <xf numFmtId="168" fontId="3" fillId="8" borderId="2062" applyNumberFormat="0" applyFont="0" applyBorder="0" applyAlignment="0" applyProtection="0"/>
    <xf numFmtId="323" fontId="3" fillId="23" borderId="2972" applyFill="0" applyBorder="0" applyAlignment="0">
      <alignment horizontal="centerContinuous"/>
    </xf>
    <xf numFmtId="0" fontId="85" fillId="0" borderId="3027"/>
    <xf numFmtId="0" fontId="35" fillId="0" borderId="3012">
      <alignment vertical="center"/>
      <protection locked="0"/>
    </xf>
    <xf numFmtId="234" fontId="35" fillId="0" borderId="3023">
      <alignment horizontal="right" vertical="center"/>
      <protection locked="0"/>
    </xf>
    <xf numFmtId="274" fontId="35" fillId="0" borderId="3015"/>
    <xf numFmtId="185" fontId="47" fillId="57" borderId="2062" applyFont="0" applyFill="0" applyBorder="0" applyAlignment="0" applyProtection="0">
      <protection locked="0"/>
    </xf>
    <xf numFmtId="10" fontId="3" fillId="57" borderId="2062" applyNumberFormat="0" applyFont="0" applyBorder="0" applyAlignment="0" applyProtection="0">
      <protection locked="0"/>
    </xf>
    <xf numFmtId="235" fontId="35" fillId="0" borderId="3048">
      <alignment horizontal="right" vertical="center"/>
      <protection locked="0"/>
    </xf>
    <xf numFmtId="309" fontId="156" fillId="6" borderId="2062"/>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0" fontId="35" fillId="0" borderId="3012">
      <alignment vertical="center"/>
      <protection locked="0"/>
    </xf>
    <xf numFmtId="237" fontId="35" fillId="0" borderId="3012">
      <alignment horizontal="right" vertical="center"/>
      <protection locked="0"/>
    </xf>
    <xf numFmtId="0" fontId="85" fillId="0" borderId="2932"/>
    <xf numFmtId="237"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311" fontId="219" fillId="0" borderId="2971" applyBorder="0">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323" fontId="3" fillId="23" borderId="2948" applyFill="0" applyBorder="0" applyAlignment="0">
      <alignment horizontal="centerContinuous"/>
    </xf>
    <xf numFmtId="233" fontId="35" fillId="0" borderId="3000">
      <alignment horizontal="right" vertical="center"/>
      <protection locked="0"/>
    </xf>
    <xf numFmtId="234" fontId="35" fillId="0" borderId="3000">
      <alignment horizontal="right" vertical="center"/>
      <protection locked="0"/>
    </xf>
    <xf numFmtId="1" fontId="3" fillId="1" borderId="2970">
      <protection locked="0"/>
    </xf>
    <xf numFmtId="244" fontId="85" fillId="0" borderId="3002"/>
    <xf numFmtId="311"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4"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4" fontId="35" fillId="0" borderId="3000">
      <alignment horizontal="right" vertical="center"/>
      <protection locked="0"/>
    </xf>
    <xf numFmtId="0" fontId="103" fillId="38" borderId="3001"/>
    <xf numFmtId="244" fontId="85" fillId="0" borderId="3025"/>
    <xf numFmtId="202"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6" fontId="35" fillId="0" borderId="3048">
      <alignment horizontal="center" vertical="center"/>
      <protection locked="0"/>
    </xf>
    <xf numFmtId="232" fontId="35" fillId="0" borderId="3048">
      <alignment horizontal="right" vertical="center"/>
      <protection locked="0"/>
    </xf>
    <xf numFmtId="175" fontId="46" fillId="0" borderId="2062"/>
    <xf numFmtId="234" fontId="35" fillId="0" borderId="3023">
      <alignment horizontal="center" vertical="center"/>
      <protection locked="0"/>
    </xf>
    <xf numFmtId="4" fontId="27" fillId="19" borderId="3017" applyNumberFormat="0" applyProtection="0">
      <alignment horizontal="left" vertical="center" indent="1"/>
    </xf>
    <xf numFmtId="311" fontId="219" fillId="0" borderId="2995" applyBorder="0">
      <protection locked="0"/>
    </xf>
    <xf numFmtId="232"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1" fontId="3" fillId="1" borderId="2946">
      <protection locked="0"/>
    </xf>
    <xf numFmtId="235" fontId="35" fillId="0" borderId="2976">
      <alignment horizontal="center" vertical="center"/>
      <protection locked="0"/>
    </xf>
    <xf numFmtId="0" fontId="103" fillId="38" borderId="2977"/>
    <xf numFmtId="274" fontId="35" fillId="0" borderId="2979"/>
    <xf numFmtId="0" fontId="85" fillId="0" borderId="2980"/>
    <xf numFmtId="234" fontId="35" fillId="0" borderId="3036">
      <alignment horizontal="center" vertical="center"/>
      <protection locked="0"/>
    </xf>
    <xf numFmtId="0" fontId="85" fillId="0" borderId="3016"/>
    <xf numFmtId="237" fontId="35" fillId="0" borderId="3000">
      <alignment horizontal="right" vertical="center"/>
      <protection locked="0"/>
    </xf>
    <xf numFmtId="0" fontId="95" fillId="0" borderId="2975" applyNumberFormat="0" applyFill="0" applyAlignment="0" applyProtection="0"/>
    <xf numFmtId="0" fontId="85" fillId="0" borderId="2920"/>
    <xf numFmtId="232" fontId="35" fillId="0" borderId="2976">
      <alignment horizontal="center" vertical="center"/>
      <protection locked="0"/>
    </xf>
    <xf numFmtId="233" fontId="35" fillId="0" borderId="2976">
      <alignment horizontal="center" vertical="center"/>
      <protection locked="0"/>
    </xf>
    <xf numFmtId="235"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74" fontId="35" fillId="0" borderId="3003"/>
    <xf numFmtId="274"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6" fontId="35" fillId="0" borderId="3048">
      <alignment horizontal="center" vertical="center"/>
      <protection locked="0"/>
    </xf>
    <xf numFmtId="323" fontId="3" fillId="23" borderId="2924" applyFill="0" applyBorder="0" applyAlignment="0">
      <alignment horizontal="centerContinuous"/>
    </xf>
    <xf numFmtId="232" fontId="35" fillId="0" borderId="2940">
      <alignment horizontal="right"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09" fontId="156" fillId="6" borderId="2062"/>
    <xf numFmtId="0" fontId="85" fillId="0" borderId="2956"/>
    <xf numFmtId="234" fontId="35" fillId="0" borderId="2976">
      <alignment horizontal="center" vertical="center"/>
      <protection locked="0"/>
    </xf>
    <xf numFmtId="244" fontId="85" fillId="0" borderId="3014"/>
    <xf numFmtId="237" fontId="35" fillId="0" borderId="3023">
      <alignment horizontal="right" vertical="center"/>
      <protection locked="0"/>
    </xf>
    <xf numFmtId="234"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6" fontId="35" fillId="0" borderId="3012">
      <alignment horizontal="center" vertical="center"/>
      <protection locked="0"/>
    </xf>
    <xf numFmtId="233" fontId="35" fillId="0" borderId="3012">
      <alignment horizontal="center" vertical="center"/>
      <protection locked="0"/>
    </xf>
    <xf numFmtId="323" fontId="3" fillId="23" borderId="2996" applyFill="0" applyBorder="0" applyAlignment="0">
      <alignment horizontal="centerContinuous"/>
    </xf>
    <xf numFmtId="236" fontId="35" fillId="0" borderId="3012">
      <alignment horizontal="center" vertical="center"/>
      <protection locked="0"/>
    </xf>
    <xf numFmtId="237"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3" fontId="3" fillId="23" borderId="2912" applyFill="0" applyBorder="0" applyAlignment="0">
      <alignment horizontal="centerContinuous"/>
    </xf>
    <xf numFmtId="235" fontId="35" fillId="0" borderId="2940">
      <alignment horizontal="right" vertical="center"/>
      <protection locked="0"/>
    </xf>
    <xf numFmtId="237" fontId="35" fillId="0" borderId="3061">
      <alignment horizontal="right" vertical="center"/>
      <protection locked="0"/>
    </xf>
    <xf numFmtId="232" fontId="35" fillId="0" borderId="3036">
      <alignment horizontal="right" vertical="center"/>
      <protection locked="0"/>
    </xf>
    <xf numFmtId="232" fontId="35" fillId="0" borderId="3012">
      <alignment horizontal="right" vertical="center"/>
      <protection locked="0"/>
    </xf>
    <xf numFmtId="232" fontId="35" fillId="0" borderId="3036">
      <alignment horizontal="center" vertical="center"/>
      <protection locked="0"/>
    </xf>
    <xf numFmtId="311" fontId="219" fillId="0" borderId="2923" applyBorder="0">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1" fontId="3" fillId="1" borderId="2922">
      <protection locked="0"/>
    </xf>
    <xf numFmtId="0" fontId="103" fillId="38" borderId="2929"/>
    <xf numFmtId="311" fontId="219" fillId="0" borderId="2923" applyBorder="0">
      <protection locked="0"/>
    </xf>
    <xf numFmtId="234" fontId="35" fillId="0" borderId="3061">
      <alignment horizontal="right" vertical="center"/>
      <protection locked="0"/>
    </xf>
    <xf numFmtId="232" fontId="35" fillId="0" borderId="3012">
      <alignment horizontal="right" vertical="center"/>
      <protection locked="0"/>
    </xf>
    <xf numFmtId="234" fontId="35" fillId="0" borderId="3023">
      <alignment horizontal="center" vertical="center"/>
      <protection locked="0"/>
    </xf>
    <xf numFmtId="237" fontId="35" fillId="0" borderId="2952">
      <alignment horizontal="righ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0" fontId="103" fillId="38" borderId="2929"/>
    <xf numFmtId="244" fontId="85" fillId="0" borderId="2930"/>
    <xf numFmtId="274" fontId="35" fillId="0" borderId="2955"/>
    <xf numFmtId="4" fontId="27" fillId="19" borderId="3053" applyNumberFormat="0" applyProtection="0">
      <alignment horizontal="left" vertical="center" indent="1"/>
    </xf>
    <xf numFmtId="311" fontId="219" fillId="0" borderId="3031" applyBorder="0">
      <protection locked="0"/>
    </xf>
    <xf numFmtId="274" fontId="35" fillId="0" borderId="2931"/>
    <xf numFmtId="232" fontId="35" fillId="0" borderId="3023">
      <alignment horizontal="center" vertical="center"/>
      <protection locked="0"/>
    </xf>
    <xf numFmtId="233" fontId="35" fillId="0" borderId="3012">
      <alignment horizontal="center" vertical="center"/>
      <protection locked="0"/>
    </xf>
    <xf numFmtId="274" fontId="35" fillId="0" borderId="3039"/>
    <xf numFmtId="311" fontId="219" fillId="0" borderId="3007" applyBorder="0">
      <protection locked="0"/>
    </xf>
    <xf numFmtId="0" fontId="147" fillId="10" borderId="2062">
      <alignment horizontal="right"/>
    </xf>
    <xf numFmtId="235" fontId="35" fillId="0" borderId="3000">
      <alignment horizontal="right" vertical="center"/>
      <protection locked="0"/>
    </xf>
    <xf numFmtId="235" fontId="35" fillId="0" borderId="3012">
      <alignment horizontal="right" vertical="center"/>
      <protection locked="0"/>
    </xf>
    <xf numFmtId="233" fontId="35" fillId="0" borderId="2952">
      <alignment horizontal="center" vertical="center"/>
      <protection locked="0"/>
    </xf>
    <xf numFmtId="235" fontId="35" fillId="0" borderId="2976">
      <alignment horizontal="right" vertical="center"/>
      <protection locked="0"/>
    </xf>
    <xf numFmtId="8" fontId="141" fillId="0" borderId="2077">
      <protection locked="0"/>
    </xf>
    <xf numFmtId="0" fontId="95" fillId="0" borderId="2975" applyNumberFormat="0" applyFill="0" applyAlignment="0" applyProtection="0"/>
    <xf numFmtId="236" fontId="35" fillId="0" borderId="2989">
      <alignment horizontal="right" vertical="center"/>
      <protection locked="0"/>
    </xf>
    <xf numFmtId="0" fontId="35" fillId="0" borderId="2940">
      <alignment vertical="center"/>
      <protection locked="0"/>
    </xf>
    <xf numFmtId="232" fontId="35" fillId="0" borderId="2940">
      <alignment horizontal="center" vertical="center"/>
      <protection locked="0"/>
    </xf>
    <xf numFmtId="236" fontId="35" fillId="0" borderId="2940">
      <alignment horizontal="right" vertical="center"/>
      <protection locked="0"/>
    </xf>
    <xf numFmtId="4" fontId="27" fillId="19" borderId="2957" applyNumberFormat="0" applyProtection="0">
      <alignment horizontal="left" vertical="center" indent="1"/>
    </xf>
    <xf numFmtId="311" fontId="219" fillId="0" borderId="2911" applyBorder="0">
      <protection locked="0"/>
    </xf>
    <xf numFmtId="232" fontId="35" fillId="0" borderId="2952">
      <alignment horizontal="center" vertical="center"/>
      <protection locked="0"/>
    </xf>
    <xf numFmtId="236" fontId="35" fillId="0" borderId="2940">
      <alignment horizontal="center" vertical="center"/>
      <protection locked="0"/>
    </xf>
    <xf numFmtId="237" fontId="35" fillId="0" borderId="3048">
      <alignment horizontal="right" vertical="center"/>
      <protection locked="0"/>
    </xf>
    <xf numFmtId="202" fontId="115" fillId="18" borderId="2069">
      <alignment horizontal="right"/>
      <protection hidden="1"/>
    </xf>
    <xf numFmtId="1" fontId="3" fillId="1" borderId="2790">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274"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1" fontId="219" fillId="0" borderId="2995" applyBorder="0">
      <protection locked="0"/>
    </xf>
    <xf numFmtId="311" fontId="219" fillId="0" borderId="2911" applyBorder="0">
      <protection locked="0"/>
    </xf>
    <xf numFmtId="240" fontId="26" fillId="0" borderId="2998" applyFill="0"/>
    <xf numFmtId="15" fontId="35" fillId="0" borderId="3036">
      <alignment horizontal="center" vertical="center"/>
      <protection locked="0"/>
    </xf>
    <xf numFmtId="232" fontId="35" fillId="0" borderId="2952">
      <alignment horizontal="right" vertical="center"/>
      <protection locked="0"/>
    </xf>
    <xf numFmtId="236" fontId="35" fillId="0" borderId="2928">
      <alignment horizontal="center" vertical="center"/>
      <protection locked="0"/>
    </xf>
    <xf numFmtId="237" fontId="35" fillId="0" borderId="2928">
      <alignment horizontal="right" vertical="center"/>
      <protection locked="0"/>
    </xf>
    <xf numFmtId="234" fontId="35" fillId="0" borderId="2928">
      <alignment horizontal="right" vertical="center"/>
      <protection locked="0"/>
    </xf>
    <xf numFmtId="244" fontId="85" fillId="0" borderId="2954"/>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0" fontId="85" fillId="0" borderId="3027"/>
    <xf numFmtId="323" fontId="3" fillId="23" borderId="3019" applyFill="0" applyBorder="0" applyAlignment="0">
      <alignment horizontal="centerContinuous"/>
    </xf>
    <xf numFmtId="274" fontId="35" fillId="0" borderId="3039"/>
    <xf numFmtId="274" fontId="35" fillId="0" borderId="2931"/>
    <xf numFmtId="271" fontId="115" fillId="18" borderId="2069">
      <alignment horizontal="right"/>
    </xf>
    <xf numFmtId="4" fontId="27" fillId="19" borderId="3017" applyNumberFormat="0" applyProtection="0">
      <alignment horizontal="left" vertical="center" indent="1"/>
    </xf>
    <xf numFmtId="235" fontId="35" fillId="0" borderId="2976">
      <alignment horizontal="right" vertical="center"/>
      <protection locked="0"/>
    </xf>
    <xf numFmtId="4" fontId="27" fillId="19" borderId="3005" applyNumberFormat="0" applyProtection="0">
      <alignment horizontal="left" vertical="center" indent="1"/>
    </xf>
    <xf numFmtId="232" fontId="35" fillId="0" borderId="3000">
      <alignment horizontal="right" vertical="center"/>
      <protection locked="0"/>
    </xf>
    <xf numFmtId="244" fontId="85" fillId="0" borderId="2930"/>
    <xf numFmtId="0" fontId="85" fillId="0" borderId="2932"/>
    <xf numFmtId="235"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1" fontId="219" fillId="0" borderId="2923" applyBorder="0">
      <protection locked="0"/>
    </xf>
    <xf numFmtId="234" fontId="35" fillId="0" borderId="2952">
      <alignment horizontal="right" vertical="center"/>
      <protection locked="0"/>
    </xf>
    <xf numFmtId="244" fontId="85" fillId="0" borderId="2954"/>
    <xf numFmtId="233" fontId="35" fillId="0" borderId="3036">
      <alignment horizontal="center" vertical="center"/>
      <protection locked="0"/>
    </xf>
    <xf numFmtId="10" fontId="3" fillId="64" borderId="2062" applyNumberFormat="0" applyBorder="0" applyAlignment="0" applyProtection="0"/>
    <xf numFmtId="233" fontId="35" fillId="0" borderId="2940">
      <alignment horizontal="center" vertical="center"/>
      <protection locked="0"/>
    </xf>
    <xf numFmtId="236"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4"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74"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4" fontId="85" fillId="0" borderId="2954"/>
    <xf numFmtId="311" fontId="219" fillId="0" borderId="2911" applyBorder="0">
      <protection locked="0"/>
    </xf>
    <xf numFmtId="4" fontId="27" fillId="19" borderId="2921" applyNumberFormat="0" applyProtection="0">
      <alignment horizontal="left" vertical="center" indent="1"/>
    </xf>
    <xf numFmtId="234" fontId="35" fillId="0" borderId="3023">
      <alignment horizontal="right" vertical="center"/>
      <protection locked="0"/>
    </xf>
    <xf numFmtId="244" fontId="85" fillId="0" borderId="3025"/>
    <xf numFmtId="0" fontId="91" fillId="0" borderId="2069" applyNumberFormat="0" applyFill="0" applyBorder="0" applyAlignment="0" applyProtection="0"/>
    <xf numFmtId="235" fontId="35" fillId="0" borderId="3023">
      <alignment horizontal="center" vertical="center"/>
      <protection locked="0"/>
    </xf>
    <xf numFmtId="232" fontId="35" fillId="0" borderId="2928">
      <alignment horizontal="right" vertical="center"/>
      <protection locked="0"/>
    </xf>
    <xf numFmtId="235"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44" fontId="85" fillId="0" borderId="3050"/>
    <xf numFmtId="237" fontId="35" fillId="0" borderId="3048">
      <alignment horizontal="right" vertical="center"/>
      <protection locked="0"/>
    </xf>
    <xf numFmtId="0" fontId="103" fillId="38" borderId="3049"/>
    <xf numFmtId="235" fontId="35" fillId="0" borderId="3023">
      <alignment horizontal="center" vertical="center"/>
      <protection locked="0"/>
    </xf>
    <xf numFmtId="274" fontId="35" fillId="0" borderId="2919"/>
    <xf numFmtId="236" fontId="35" fillId="0" borderId="3000">
      <alignment horizontal="right" vertical="center"/>
      <protection locked="0"/>
    </xf>
    <xf numFmtId="235" fontId="35" fillId="0" borderId="3000">
      <alignment horizontal="right" vertical="center"/>
      <protection locked="0"/>
    </xf>
    <xf numFmtId="0" fontId="85" fillId="0" borderId="2920"/>
    <xf numFmtId="15" fontId="35" fillId="0" borderId="2976">
      <alignment horizontal="center" vertical="center"/>
      <protection locked="0"/>
    </xf>
    <xf numFmtId="236" fontId="35" fillId="0" borderId="2976">
      <alignment horizontal="right" vertical="center"/>
      <protection locked="0"/>
    </xf>
    <xf numFmtId="0" fontId="148" fillId="0" borderId="2925" applyNumberFormat="0" applyAlignment="0" applyProtection="0">
      <alignment horizontal="left" vertical="center"/>
    </xf>
    <xf numFmtId="236" fontId="35" fillId="0" borderId="3036">
      <alignment horizontal="center" vertical="center"/>
      <protection locked="0"/>
    </xf>
    <xf numFmtId="234" fontId="35" fillId="0" borderId="3023">
      <alignment horizontal="right" vertical="center"/>
      <protection locked="0"/>
    </xf>
    <xf numFmtId="175" fontId="43" fillId="0" borderId="2062" applyBorder="0"/>
    <xf numFmtId="0" fontId="95" fillId="0" borderId="3011" applyNumberFormat="0" applyFill="0" applyAlignment="0" applyProtection="0"/>
    <xf numFmtId="232" fontId="35" fillId="0" borderId="3012">
      <alignment horizontal="center" vertical="center"/>
      <protection locked="0"/>
    </xf>
    <xf numFmtId="274" fontId="35" fillId="0" borderId="2955"/>
    <xf numFmtId="232" fontId="35" fillId="0" borderId="2952">
      <alignment horizontal="center" vertical="center"/>
      <protection locked="0"/>
    </xf>
    <xf numFmtId="235" fontId="35" fillId="0" borderId="2952">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28">
      <alignment horizontal="right" vertical="center"/>
      <protection locked="0"/>
    </xf>
    <xf numFmtId="233" fontId="35" fillId="0" borderId="2928">
      <alignment horizontal="right" vertical="center"/>
      <protection locked="0"/>
    </xf>
    <xf numFmtId="235" fontId="35" fillId="0" borderId="2928">
      <alignment horizontal="right" vertical="center"/>
      <protection locked="0"/>
    </xf>
    <xf numFmtId="240" fontId="26" fillId="0" borderId="2950" applyFill="0"/>
    <xf numFmtId="236" fontId="35" fillId="0" borderId="3023">
      <alignment horizontal="center" vertical="center"/>
      <protection locked="0"/>
    </xf>
    <xf numFmtId="274" fontId="35" fillId="0" borderId="3003"/>
    <xf numFmtId="0" fontId="35" fillId="0" borderId="2062" applyFill="0">
      <alignment horizontal="center" vertical="center"/>
    </xf>
    <xf numFmtId="15" fontId="35" fillId="0" borderId="3023">
      <alignment horizontal="center" vertical="center"/>
      <protection locked="0"/>
    </xf>
    <xf numFmtId="237"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2" fontId="35" fillId="0" borderId="3012">
      <alignment horizontal="right" vertical="center"/>
      <protection locked="0"/>
    </xf>
    <xf numFmtId="274" fontId="35" fillId="0" borderId="2943"/>
    <xf numFmtId="4" fontId="27" fillId="19" borderId="2921" applyNumberFormat="0" applyProtection="0">
      <alignment horizontal="left" vertical="center" indent="1"/>
    </xf>
    <xf numFmtId="233" fontId="35" fillId="0" borderId="2940">
      <alignment horizontal="center" vertical="center"/>
      <protection locked="0"/>
    </xf>
    <xf numFmtId="0" fontId="85" fillId="0" borderId="2944"/>
    <xf numFmtId="311" fontId="219" fillId="0" borderId="2911" applyBorder="0">
      <protection locked="0"/>
    </xf>
    <xf numFmtId="232" fontId="35" fillId="0" borderId="3036">
      <alignment horizontal="right" vertical="center"/>
      <protection locked="0"/>
    </xf>
    <xf numFmtId="244" fontId="85" fillId="0" borderId="2918"/>
    <xf numFmtId="311" fontId="219" fillId="0" borderId="2971" applyBorder="0">
      <protection locked="0"/>
    </xf>
    <xf numFmtId="4" fontId="27" fillId="19" borderId="2921" applyNumberFormat="0" applyProtection="0">
      <alignment horizontal="left" vertical="center" indent="1"/>
    </xf>
    <xf numFmtId="232" fontId="35" fillId="0" borderId="3023">
      <alignment horizontal="right" vertical="center"/>
      <protection locked="0"/>
    </xf>
    <xf numFmtId="237"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3" fontId="35" fillId="0" borderId="2964">
      <alignment horizontal="center" vertical="center"/>
      <protection locked="0"/>
    </xf>
    <xf numFmtId="233" fontId="35" fillId="0" borderId="2952">
      <alignment horizontal="right" vertical="center"/>
      <protection locked="0"/>
    </xf>
    <xf numFmtId="168" fontId="3" fillId="8" borderId="2062" applyNumberFormat="0" applyFont="0" applyBorder="0" applyAlignment="0" applyProtection="0"/>
    <xf numFmtId="332" fontId="35" fillId="0" borderId="2062" applyFill="0">
      <alignment horizontal="center" vertical="center"/>
    </xf>
    <xf numFmtId="274" fontId="35" fillId="0" borderId="3026"/>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59" fillId="74" borderId="2089">
      <alignment horizontal="left" vertical="center" wrapText="1"/>
    </xf>
    <xf numFmtId="244" fontId="85" fillId="0" borderId="2978"/>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0" fontId="147" fillId="10" borderId="2062">
      <alignment horizontal="right"/>
    </xf>
    <xf numFmtId="232" fontId="35" fillId="0" borderId="3023">
      <alignment horizontal="right" vertical="center"/>
      <protection locked="0"/>
    </xf>
    <xf numFmtId="0" fontId="95" fillId="0" borderId="2927" applyNumberFormat="0" applyFill="0" applyAlignment="0" applyProtection="0"/>
    <xf numFmtId="311" fontId="219" fillId="0" borderId="3007" applyBorder="0">
      <protection locked="0"/>
    </xf>
    <xf numFmtId="237" fontId="35" fillId="0" borderId="3012">
      <alignment horizontal="right" vertical="center"/>
      <protection locked="0"/>
    </xf>
    <xf numFmtId="234" fontId="35" fillId="0" borderId="3012">
      <alignment horizontal="right" vertical="center"/>
      <protection locked="0"/>
    </xf>
    <xf numFmtId="234" fontId="35" fillId="0" borderId="2940">
      <alignment horizontal="center" vertical="center"/>
      <protection locked="0"/>
    </xf>
    <xf numFmtId="0" fontId="35" fillId="0" borderId="2940">
      <alignment vertical="center"/>
      <protection locked="0"/>
    </xf>
    <xf numFmtId="244" fontId="85" fillId="0" borderId="2942"/>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976">
      <alignment horizontal="center" vertical="center"/>
      <protection locked="0"/>
    </xf>
    <xf numFmtId="4" fontId="27" fillId="19" borderId="2957" applyNumberFormat="0" applyProtection="0">
      <alignment horizontal="left" vertical="center" indent="1"/>
    </xf>
    <xf numFmtId="236" fontId="35" fillId="0" borderId="3012">
      <alignment horizontal="right" vertical="center"/>
      <protection locked="0"/>
    </xf>
    <xf numFmtId="270" fontId="115" fillId="46" borderId="2069">
      <protection hidden="1"/>
    </xf>
    <xf numFmtId="8" fontId="141" fillId="0" borderId="2077">
      <protection locked="0"/>
    </xf>
    <xf numFmtId="274" fontId="35" fillId="0" borderId="2931"/>
    <xf numFmtId="4" fontId="27" fillId="19" borderId="2921" applyNumberFormat="0" applyProtection="0">
      <alignment horizontal="left" vertical="center" indent="1"/>
    </xf>
    <xf numFmtId="232" fontId="35" fillId="0" borderId="2989">
      <alignment horizontal="right" vertical="center"/>
      <protection locked="0"/>
    </xf>
    <xf numFmtId="244" fontId="85" fillId="0" borderId="3002"/>
    <xf numFmtId="234" fontId="35" fillId="0" borderId="3023">
      <alignment horizontal="right" vertical="center"/>
      <protection locked="0"/>
    </xf>
    <xf numFmtId="233" fontId="35" fillId="0" borderId="3036">
      <alignment horizontal="right" vertical="center"/>
      <protection locked="0"/>
    </xf>
    <xf numFmtId="0" fontId="18" fillId="0" borderId="2069" applyNumberFormat="0" applyFill="0" applyBorder="0" applyAlignment="0" applyProtection="0"/>
    <xf numFmtId="236" fontId="35" fillId="0" borderId="3023">
      <alignment horizontal="right" vertical="center"/>
      <protection locked="0"/>
    </xf>
    <xf numFmtId="0" fontId="85" fillId="0" borderId="2944"/>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4" fontId="35" fillId="0" borderId="2964">
      <alignment horizontal="right" vertical="center"/>
      <protection locked="0"/>
    </xf>
    <xf numFmtId="0" fontId="103" fillId="38" borderId="2917"/>
    <xf numFmtId="274" fontId="35" fillId="0" borderId="2919"/>
    <xf numFmtId="235" fontId="35" fillId="0" borderId="3012">
      <alignment horizontal="center" vertical="center"/>
      <protection locked="0"/>
    </xf>
    <xf numFmtId="0" fontId="103" fillId="38" borderId="3013"/>
    <xf numFmtId="0" fontId="85" fillId="0" borderId="2920"/>
    <xf numFmtId="232" fontId="35" fillId="0" borderId="3036">
      <alignment horizontal="center" vertical="center"/>
      <protection locked="0"/>
    </xf>
    <xf numFmtId="323" fontId="3" fillId="23" borderId="2912" applyFill="0" applyBorder="0" applyAlignment="0">
      <alignment horizontal="centerContinuous"/>
    </xf>
    <xf numFmtId="311" fontId="219" fillId="0" borderId="2911" applyBorder="0">
      <protection locked="0"/>
    </xf>
    <xf numFmtId="236" fontId="35" fillId="0" borderId="2976">
      <alignment horizontal="center" vertical="center"/>
      <protection locked="0"/>
    </xf>
    <xf numFmtId="309"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4" fontId="85" fillId="0" borderId="2991"/>
    <xf numFmtId="235" fontId="35" fillId="0" borderId="2989">
      <alignment horizontal="right" vertical="center"/>
      <protection locked="0"/>
    </xf>
    <xf numFmtId="244" fontId="85" fillId="0" borderId="3038"/>
    <xf numFmtId="236" fontId="35" fillId="0" borderId="3023">
      <alignment horizontal="right" vertical="center"/>
      <protection locked="0"/>
    </xf>
    <xf numFmtId="4" fontId="27" fillId="19" borderId="2933" applyNumberFormat="0" applyProtection="0">
      <alignment horizontal="left" vertical="center" indent="1"/>
    </xf>
    <xf numFmtId="232" fontId="35" fillId="0" borderId="2928">
      <alignment horizontal="center" vertical="center"/>
      <protection locked="0"/>
    </xf>
    <xf numFmtId="311" fontId="219" fillId="0" borderId="2923" applyBorder="0">
      <protection locked="0"/>
    </xf>
    <xf numFmtId="233" fontId="35" fillId="0" borderId="2928">
      <alignment horizontal="right" vertical="center"/>
      <protection locked="0"/>
    </xf>
    <xf numFmtId="0" fontId="148" fillId="0" borderId="2949" applyNumberFormat="0" applyAlignment="0" applyProtection="0">
      <alignment horizontal="left" vertical="center"/>
    </xf>
    <xf numFmtId="271" fontId="115" fillId="18" borderId="2069">
      <alignment horizontal="right"/>
    </xf>
    <xf numFmtId="236" fontId="35" fillId="0" borderId="3012">
      <alignment horizontal="right" vertical="center"/>
      <protection locked="0"/>
    </xf>
    <xf numFmtId="233" fontId="35" fillId="0" borderId="3000">
      <alignment horizontal="right" vertical="center"/>
      <protection locked="0"/>
    </xf>
    <xf numFmtId="4" fontId="27" fillId="19" borderId="2921" applyNumberFormat="0" applyProtection="0">
      <alignment horizontal="left" vertical="center" indent="1"/>
    </xf>
    <xf numFmtId="234" fontId="35" fillId="0" borderId="3023">
      <alignment horizontal="center" vertical="center"/>
      <protection locked="0"/>
    </xf>
    <xf numFmtId="0" fontId="35" fillId="0" borderId="3012">
      <alignment vertical="center"/>
      <protection locked="0"/>
    </xf>
    <xf numFmtId="311" fontId="219" fillId="0" borderId="3055" applyBorder="0">
      <protection locked="0"/>
    </xf>
    <xf numFmtId="233" fontId="35" fillId="0" borderId="3023">
      <alignment horizontal="center" vertical="center"/>
      <protection locked="0"/>
    </xf>
    <xf numFmtId="234" fontId="35" fillId="0" borderId="2940">
      <alignment horizontal="center" vertical="center"/>
      <protection locked="0"/>
    </xf>
    <xf numFmtId="8" fontId="141" fillId="0" borderId="2077">
      <protection locked="0"/>
    </xf>
    <xf numFmtId="311" fontId="219" fillId="0" borderId="3029" applyBorder="0">
      <protection locked="0"/>
    </xf>
    <xf numFmtId="175" fontId="46" fillId="0" borderId="2062"/>
    <xf numFmtId="172" fontId="55" fillId="9" borderId="2062">
      <alignment horizontal="right"/>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1" fontId="3" fillId="1" borderId="3030">
      <protection locked="0"/>
    </xf>
    <xf numFmtId="274" fontId="35" fillId="0" borderId="2931"/>
    <xf numFmtId="233"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1" fontId="219" fillId="0" borderId="2911" applyBorder="0">
      <protection locked="0"/>
    </xf>
    <xf numFmtId="0" fontId="35" fillId="0" borderId="2069" applyNumberFormat="0" applyFill="0" applyAlignment="0" applyProtection="0"/>
    <xf numFmtId="232" fontId="35" fillId="0" borderId="2952">
      <alignment horizontal="right" vertical="center"/>
      <protection locked="0"/>
    </xf>
    <xf numFmtId="311" fontId="219" fillId="0" borderId="2947" applyBorder="0">
      <protection locked="0"/>
    </xf>
    <xf numFmtId="232" fontId="35" fillId="0" borderId="3012">
      <alignment horizontal="center" vertical="center"/>
      <protection locked="0"/>
    </xf>
    <xf numFmtId="0" fontId="148" fillId="0" borderId="2973" applyNumberFormat="0" applyAlignment="0" applyProtection="0">
      <alignment horizontal="left" vertical="center"/>
    </xf>
    <xf numFmtId="234" fontId="35" fillId="0" borderId="2940">
      <alignment horizontal="right" vertical="center"/>
      <protection locked="0"/>
    </xf>
    <xf numFmtId="233" fontId="35" fillId="0" borderId="2964">
      <alignment horizontal="center" vertical="center"/>
      <protection locked="0"/>
    </xf>
    <xf numFmtId="244" fontId="85" fillId="0" borderId="3025"/>
    <xf numFmtId="311"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3" fontId="35" fillId="0" borderId="2976">
      <alignment horizontal="right" vertical="center"/>
      <protection locked="0"/>
    </xf>
    <xf numFmtId="237"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4" fontId="35" fillId="0" borderId="2952">
      <alignment horizontal="center" vertical="center"/>
      <protection locked="0"/>
    </xf>
    <xf numFmtId="0" fontId="85" fillId="0" borderId="2932"/>
    <xf numFmtId="244" fontId="85" fillId="0" borderId="3002"/>
    <xf numFmtId="234" fontId="35" fillId="0" borderId="3012">
      <alignment horizontal="center" vertical="center"/>
      <protection locked="0"/>
    </xf>
    <xf numFmtId="233" fontId="35" fillId="0" borderId="3036">
      <alignment horizontal="right" vertical="center"/>
      <protection locked="0"/>
    </xf>
    <xf numFmtId="234" fontId="35" fillId="0" borderId="3012">
      <alignment horizontal="right" vertical="center"/>
      <protection locked="0"/>
    </xf>
    <xf numFmtId="0" fontId="85" fillId="0" borderId="3016"/>
    <xf numFmtId="236"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2" fontId="35" fillId="0" borderId="2940">
      <alignment horizontal="center" vertical="center"/>
      <protection locked="0"/>
    </xf>
    <xf numFmtId="235" fontId="35" fillId="0" borderId="2940">
      <alignment horizontal="center" vertical="center"/>
      <protection locked="0"/>
    </xf>
    <xf numFmtId="237" fontId="35" fillId="0" borderId="2940">
      <alignment horizontal="right" vertical="center"/>
      <protection locked="0"/>
    </xf>
    <xf numFmtId="236" fontId="35" fillId="0" borderId="2940">
      <alignment horizontal="right" vertical="center"/>
      <protection locked="0"/>
    </xf>
    <xf numFmtId="0" fontId="103" fillId="38" borderId="2941"/>
    <xf numFmtId="235" fontId="35" fillId="0" borderId="3012">
      <alignment horizontal="center" vertical="center"/>
      <protection locked="0"/>
    </xf>
    <xf numFmtId="0" fontId="95" fillId="0" borderId="3011" applyNumberFormat="0" applyFill="0" applyAlignment="0" applyProtection="0"/>
    <xf numFmtId="236" fontId="35" fillId="0" borderId="3012">
      <alignment horizontal="center" vertical="center"/>
      <protection locked="0"/>
    </xf>
    <xf numFmtId="232" fontId="35" fillId="0" borderId="2964">
      <alignment horizontal="center" vertical="center"/>
      <protection locked="0"/>
    </xf>
    <xf numFmtId="237" fontId="35" fillId="0" borderId="2964">
      <alignment horizontal="right" vertical="center"/>
      <protection locked="0"/>
    </xf>
    <xf numFmtId="236" fontId="35" fillId="0" borderId="2964">
      <alignment horizontal="right" vertical="center"/>
      <protection locked="0"/>
    </xf>
    <xf numFmtId="240" fontId="26" fillId="0" borderId="2938" applyFill="0"/>
    <xf numFmtId="309" fontId="156" fillId="6" borderId="2062"/>
    <xf numFmtId="0" fontId="148" fillId="0" borderId="3045" applyNumberFormat="0" applyAlignment="0" applyProtection="0">
      <alignment horizontal="left" vertical="center"/>
    </xf>
    <xf numFmtId="1" fontId="3" fillId="1" borderId="3006">
      <protection locked="0"/>
    </xf>
    <xf numFmtId="236" fontId="35" fillId="0" borderId="3023">
      <alignment horizontal="center" vertical="center"/>
      <protection locked="0"/>
    </xf>
    <xf numFmtId="232" fontId="35" fillId="0" borderId="3048">
      <alignment horizontal="center" vertical="center"/>
      <protection locked="0"/>
    </xf>
    <xf numFmtId="233"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3022" applyNumberFormat="0" applyFill="0" applyAlignment="0" applyProtection="0"/>
    <xf numFmtId="240"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5" fontId="35" fillId="0" borderId="3036">
      <alignment horizontal="right" vertical="center"/>
      <protection locked="0"/>
    </xf>
    <xf numFmtId="234" fontId="35" fillId="0" borderId="3036">
      <alignment horizontal="center"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323" fontId="3" fillId="23" borderId="3032" applyFill="0" applyBorder="0" applyAlignment="0">
      <alignment horizontal="centerContinuous"/>
    </xf>
    <xf numFmtId="274" fontId="35" fillId="0" borderId="2931"/>
    <xf numFmtId="185"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1" fontId="219" fillId="0" borderId="2923" applyBorder="0">
      <protection locked="0"/>
    </xf>
    <xf numFmtId="234" fontId="35" fillId="0" borderId="3061">
      <alignment horizontal="center" vertical="center"/>
      <protection locked="0"/>
    </xf>
    <xf numFmtId="235" fontId="35" fillId="0" borderId="2976">
      <alignment horizontal="center" vertical="center"/>
      <protection locked="0"/>
    </xf>
    <xf numFmtId="0" fontId="35" fillId="0" borderId="2976">
      <alignment vertical="center"/>
      <protection locked="0"/>
    </xf>
    <xf numFmtId="237" fontId="35" fillId="0" borderId="2976">
      <alignment horizontal="right" vertical="center"/>
      <protection locked="0"/>
    </xf>
    <xf numFmtId="234"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35" fontId="35" fillId="0" borderId="3023">
      <alignment horizontal="right" vertical="center"/>
      <protection locked="0"/>
    </xf>
    <xf numFmtId="237" fontId="35" fillId="0" borderId="3048">
      <alignment horizontal="right" vertical="center"/>
      <protection locked="0"/>
    </xf>
    <xf numFmtId="311" fontId="219" fillId="0" borderId="2935" applyBorder="0">
      <protection locked="0"/>
    </xf>
    <xf numFmtId="236" fontId="35" fillId="0" borderId="2989">
      <alignment horizontal="center" vertical="center"/>
      <protection locked="0"/>
    </xf>
    <xf numFmtId="233" fontId="35" fillId="0" borderId="2940">
      <alignment horizontal="center" vertical="center"/>
      <protection locked="0"/>
    </xf>
    <xf numFmtId="235" fontId="35" fillId="0" borderId="2940">
      <alignment horizontal="center" vertical="center"/>
      <protection locked="0"/>
    </xf>
    <xf numFmtId="0" fontId="35" fillId="0" borderId="2940">
      <alignment vertical="center"/>
      <protection locked="0"/>
    </xf>
    <xf numFmtId="274" fontId="35" fillId="0" borderId="3026"/>
    <xf numFmtId="4" fontId="27" fillId="19" borderId="2945" applyNumberFormat="0" applyProtection="0">
      <alignment horizontal="left" vertical="center" indent="1"/>
    </xf>
    <xf numFmtId="232" fontId="35" fillId="0" borderId="3048">
      <alignment horizontal="right" vertical="center"/>
      <protection locked="0"/>
    </xf>
    <xf numFmtId="232" fontId="35" fillId="0" borderId="3048">
      <alignment horizontal="right" vertical="center"/>
      <protection locked="0"/>
    </xf>
    <xf numFmtId="234" fontId="35" fillId="0" borderId="3012">
      <alignment horizontal="right" vertical="center"/>
      <protection locked="0"/>
    </xf>
    <xf numFmtId="0" fontId="95" fillId="0" borderId="2963" applyNumberFormat="0" applyFill="0" applyAlignment="0" applyProtection="0"/>
    <xf numFmtId="236" fontId="35" fillId="0" borderId="3012">
      <alignment horizontal="right" vertical="center"/>
      <protection locked="0"/>
    </xf>
    <xf numFmtId="235" fontId="35" fillId="0" borderId="3012">
      <alignment horizontal="right" vertical="center"/>
      <protection locked="0"/>
    </xf>
    <xf numFmtId="236" fontId="35" fillId="0" borderId="2976">
      <alignment horizontal="right" vertical="center"/>
      <protection locked="0"/>
    </xf>
    <xf numFmtId="0" fontId="103" fillId="38" borderId="2977"/>
    <xf numFmtId="0" fontId="95" fillId="0" borderId="2939" applyNumberFormat="0" applyFill="0" applyAlignment="0" applyProtection="0"/>
    <xf numFmtId="232"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32" fontId="35" fillId="0" borderId="2940">
      <alignment horizontal="right" vertical="center"/>
      <protection locked="0"/>
    </xf>
    <xf numFmtId="237" fontId="35" fillId="0" borderId="2940">
      <alignment horizontal="right" vertical="center"/>
      <protection locked="0"/>
    </xf>
    <xf numFmtId="233"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0" fontId="103" fillId="38" borderId="2941"/>
    <xf numFmtId="234" fontId="35" fillId="0" borderId="3012">
      <alignment horizontal="center" vertical="center"/>
      <protection locked="0"/>
    </xf>
    <xf numFmtId="244" fontId="85" fillId="0" borderId="2966"/>
    <xf numFmtId="274" fontId="35" fillId="0" borderId="2943"/>
    <xf numFmtId="237" fontId="35" fillId="0" borderId="3023">
      <alignment horizontal="right" vertical="center"/>
      <protection locked="0"/>
    </xf>
    <xf numFmtId="0" fontId="85" fillId="0" borderId="2944"/>
    <xf numFmtId="311" fontId="219" fillId="0" borderId="2935" applyBorder="0">
      <protection locked="0"/>
    </xf>
    <xf numFmtId="0" fontId="35" fillId="0" borderId="2062" applyFill="0">
      <alignment horizontal="center" vertical="center"/>
    </xf>
    <xf numFmtId="232" fontId="35" fillId="0" borderId="3061">
      <alignment horizontal="right" vertical="center"/>
      <protection locked="0"/>
    </xf>
    <xf numFmtId="237"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4" fontId="35" fillId="0" borderId="3015"/>
    <xf numFmtId="4" fontId="27" fillId="19" borderId="3041" applyNumberFormat="0" applyProtection="0">
      <alignment horizontal="left" vertical="center" indent="1"/>
    </xf>
    <xf numFmtId="311"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5"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4" fontId="85" fillId="0" borderId="3063"/>
    <xf numFmtId="0" fontId="103" fillId="38" borderId="3062"/>
    <xf numFmtId="0" fontId="95" fillId="0" borderId="2951" applyNumberFormat="0" applyFill="0" applyAlignment="0" applyProtection="0"/>
    <xf numFmtId="232" fontId="35" fillId="0" borderId="2952">
      <alignment horizontal="center" vertical="center"/>
      <protection locked="0"/>
    </xf>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2" fontId="35" fillId="0" borderId="2952">
      <alignment horizontal="righ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10" fillId="43" borderId="2062" applyNumberFormat="0" applyFont="0" applyAlignment="0" applyProtection="0"/>
    <xf numFmtId="274" fontId="35" fillId="0" borderId="2955"/>
    <xf numFmtId="0" fontId="85" fillId="0" borderId="2956"/>
    <xf numFmtId="0" fontId="148" fillId="0" borderId="2949" applyNumberFormat="0" applyAlignment="0" applyProtection="0">
      <alignment horizontal="left" vertical="center"/>
    </xf>
    <xf numFmtId="323" fontId="3" fillId="23" borderId="2948" applyFill="0" applyBorder="0" applyAlignment="0">
      <alignment horizontal="centerContinuous"/>
    </xf>
    <xf numFmtId="311" fontId="219" fillId="0" borderId="2947" applyBorder="0">
      <protection locked="0"/>
    </xf>
    <xf numFmtId="235" fontId="35" fillId="0" borderId="3023">
      <alignment horizontal="center" vertical="center"/>
      <protection locked="0"/>
    </xf>
    <xf numFmtId="0" fontId="148" fillId="0" borderId="3009" applyNumberFormat="0" applyAlignment="0" applyProtection="0">
      <alignment horizontal="left" vertical="center"/>
    </xf>
    <xf numFmtId="236" fontId="35" fillId="0" borderId="3023">
      <alignment horizontal="right" vertical="center"/>
      <protection locked="0"/>
    </xf>
    <xf numFmtId="15" fontId="35" fillId="0" borderId="3061">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44" fontId="85" fillId="0" borderId="2966"/>
    <xf numFmtId="240" fontId="26" fillId="0" borderId="3010" applyFill="0"/>
    <xf numFmtId="240" fontId="26" fillId="0" borderId="2986" applyFill="0"/>
    <xf numFmtId="274" fontId="35" fillId="0" borderId="2967"/>
    <xf numFmtId="232" fontId="35" fillId="0" borderId="3023">
      <alignment horizontal="center" vertical="center"/>
      <protection locked="0"/>
    </xf>
    <xf numFmtId="0" fontId="85" fillId="0" borderId="2968"/>
    <xf numFmtId="234"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5" fontId="35" fillId="0" borderId="3036">
      <alignment horizontal="center" vertical="center"/>
      <protection locked="0"/>
    </xf>
    <xf numFmtId="233" fontId="35" fillId="0" borderId="3012">
      <alignment horizontal="right" vertical="center"/>
      <protection locked="0"/>
    </xf>
    <xf numFmtId="235" fontId="35" fillId="0" borderId="3023">
      <alignment horizontal="right" vertical="center"/>
      <protection locked="0"/>
    </xf>
    <xf numFmtId="311" fontId="219" fillId="0" borderId="2983" applyBorder="0">
      <protection locked="0"/>
    </xf>
    <xf numFmtId="232" fontId="35" fillId="0" borderId="3023">
      <alignment horizontal="center" vertical="center"/>
      <protection locked="0"/>
    </xf>
    <xf numFmtId="244" fontId="85" fillId="0" borderId="3014"/>
    <xf numFmtId="237" fontId="35" fillId="0" borderId="3012">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235" fontId="35" fillId="0" borderId="3012">
      <alignment horizontal="right" vertical="center"/>
      <protection locked="0"/>
    </xf>
    <xf numFmtId="244" fontId="85" fillId="0" borderId="3050"/>
    <xf numFmtId="4" fontId="27" fillId="19" borderId="2981" applyNumberFormat="0" applyProtection="0">
      <alignment horizontal="left" vertical="center" indent="1"/>
    </xf>
    <xf numFmtId="0" fontId="85" fillId="0" borderId="3016"/>
    <xf numFmtId="235" fontId="35" fillId="0" borderId="3036">
      <alignment horizontal="right" vertical="center"/>
      <protection locked="0"/>
    </xf>
    <xf numFmtId="311" fontId="219" fillId="0" borderId="2959" applyBorder="0">
      <protection locked="0"/>
    </xf>
    <xf numFmtId="274" fontId="35" fillId="0" borderId="2992"/>
    <xf numFmtId="244" fontId="85" fillId="0" borderId="2978"/>
    <xf numFmtId="4" fontId="27" fillId="19" borderId="2969" applyNumberFormat="0" applyProtection="0">
      <alignment horizontal="left" vertical="center" indent="1"/>
    </xf>
    <xf numFmtId="233" fontId="35" fillId="0" borderId="3012">
      <alignment horizontal="right" vertical="center"/>
      <protection locked="0"/>
    </xf>
    <xf numFmtId="233"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2" fontId="35" fillId="0" borderId="2964">
      <alignment horizontal="center" vertical="center"/>
      <protection locked="0"/>
    </xf>
    <xf numFmtId="15" fontId="35" fillId="0" borderId="2964">
      <alignment horizontal="center" vertical="center"/>
      <protection locked="0"/>
    </xf>
    <xf numFmtId="233"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74" fontId="35" fillId="0" borderId="3015"/>
    <xf numFmtId="274" fontId="35" fillId="0" borderId="2967"/>
    <xf numFmtId="15" fontId="35" fillId="0" borderId="3048">
      <alignment horizontal="center" vertical="center"/>
      <protection locked="0"/>
    </xf>
    <xf numFmtId="236" fontId="35" fillId="0" borderId="3023">
      <alignment horizontal="center" vertical="center"/>
      <protection locked="0"/>
    </xf>
    <xf numFmtId="0" fontId="85" fillId="0" borderId="2968"/>
    <xf numFmtId="0" fontId="103" fillId="38" borderId="3013"/>
    <xf numFmtId="311" fontId="219" fillId="0" borderId="2959" applyBorder="0">
      <protection locked="0"/>
    </xf>
    <xf numFmtId="236"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4" fontId="35" fillId="0" borderId="3026"/>
    <xf numFmtId="233" fontId="35" fillId="0" borderId="3048">
      <alignment horizontal="right" vertical="center"/>
      <protection locked="0"/>
    </xf>
    <xf numFmtId="0" fontId="91" fillId="0" borderId="2069" applyNumberFormat="0" applyFill="0" applyBorder="0" applyAlignment="0" applyProtection="0"/>
    <xf numFmtId="233" fontId="35" fillId="0" borderId="3000">
      <alignment horizontal="center" vertical="center"/>
      <protection locked="0"/>
    </xf>
    <xf numFmtId="311" fontId="219" fillId="0" borderId="2971" applyBorder="0">
      <protection locked="0"/>
    </xf>
    <xf numFmtId="235" fontId="35" fillId="0" borderId="3000">
      <alignment horizontal="right" vertical="center"/>
      <protection locked="0"/>
    </xf>
    <xf numFmtId="274"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44" fontId="85" fillId="0" borderId="3025"/>
    <xf numFmtId="323" fontId="3" fillId="23" borderId="2972" applyFill="0" applyBorder="0" applyAlignment="0">
      <alignment horizontal="centerContinuous"/>
    </xf>
    <xf numFmtId="311" fontId="219" fillId="0" borderId="2971" applyBorder="0">
      <protection locked="0"/>
    </xf>
    <xf numFmtId="0" fontId="148" fillId="0" borderId="3020" applyNumberFormat="0" applyAlignment="0" applyProtection="0">
      <alignment horizontal="left" vertical="center"/>
    </xf>
    <xf numFmtId="233"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5" fontId="35" fillId="0" borderId="3036">
      <alignment horizontal="center" vertical="center"/>
      <protection locked="0"/>
    </xf>
    <xf numFmtId="4" fontId="27" fillId="19" borderId="3017" applyNumberFormat="0" applyProtection="0">
      <alignment horizontal="left" vertical="center" indent="1"/>
    </xf>
    <xf numFmtId="311" fontId="219" fillId="0" borderId="2983" applyBorder="0">
      <protection locked="0"/>
    </xf>
    <xf numFmtId="274"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4" fontId="35" fillId="0" borderId="3012">
      <alignment horizontal="center" vertical="center"/>
      <protection locked="0"/>
    </xf>
    <xf numFmtId="0" fontId="95" fillId="0" borderId="2988" applyNumberFormat="0" applyFill="0" applyAlignment="0" applyProtection="0"/>
    <xf numFmtId="232" fontId="35" fillId="0" borderId="2989">
      <alignment horizontal="center" vertical="center"/>
      <protection locked="0"/>
    </xf>
    <xf numFmtId="15" fontId="35" fillId="0" borderId="2989">
      <alignment horizontal="center" vertical="center"/>
      <protection locked="0"/>
    </xf>
    <xf numFmtId="233"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0" fontId="35" fillId="0" borderId="2989">
      <alignment vertical="center"/>
      <protection locked="0"/>
    </xf>
    <xf numFmtId="232" fontId="35" fillId="0" borderId="2989">
      <alignment horizontal="right" vertical="center"/>
      <protection locked="0"/>
    </xf>
    <xf numFmtId="237" fontId="35" fillId="0" borderId="2989">
      <alignment horizontal="right" vertical="center"/>
      <protection locked="0"/>
    </xf>
    <xf numFmtId="233"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0" fontId="103" fillId="38" borderId="2990"/>
    <xf numFmtId="274" fontId="35" fillId="0" borderId="2992"/>
    <xf numFmtId="0" fontId="85" fillId="0" borderId="3016"/>
    <xf numFmtId="0" fontId="85" fillId="0" borderId="2993"/>
    <xf numFmtId="311" fontId="219" fillId="0" borderId="2983" applyBorder="0">
      <protection locked="0"/>
    </xf>
    <xf numFmtId="323" fontId="3" fillId="23" borderId="3056" applyFill="0" applyBorder="0" applyAlignment="0">
      <alignment horizontal="centerContinuous"/>
    </xf>
    <xf numFmtId="232"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4" fontId="35" fillId="0" borderId="3036">
      <alignment horizontal="right" vertical="center"/>
      <protection locked="0"/>
    </xf>
    <xf numFmtId="233" fontId="35" fillId="0" borderId="3048">
      <alignment horizontal="center" vertical="center"/>
      <protection locked="0"/>
    </xf>
    <xf numFmtId="15" fontId="35" fillId="0" borderId="3036">
      <alignment horizontal="center" vertical="center"/>
      <protection locked="0"/>
    </xf>
    <xf numFmtId="236" fontId="35" fillId="0" borderId="3048">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0" fontId="103" fillId="38" borderId="3024"/>
    <xf numFmtId="49" fontId="100" fillId="47" borderId="2062">
      <alignment horizontal="center"/>
    </xf>
    <xf numFmtId="240" fontId="26" fillId="0" borderId="2998" applyFill="0"/>
    <xf numFmtId="274" fontId="35" fillId="0" borderId="3003"/>
    <xf numFmtId="0" fontId="85" fillId="0" borderId="3004"/>
    <xf numFmtId="0" fontId="148" fillId="0" borderId="2997" applyNumberFormat="0" applyAlignment="0" applyProtection="0">
      <alignment horizontal="left" vertical="center"/>
    </xf>
    <xf numFmtId="323" fontId="3" fillId="23" borderId="2996" applyFill="0" applyBorder="0" applyAlignment="0">
      <alignment horizontal="centerContinuous"/>
    </xf>
    <xf numFmtId="311" fontId="219" fillId="0" borderId="2995" applyBorder="0">
      <protection locked="0"/>
    </xf>
    <xf numFmtId="311" fontId="219" fillId="0" borderId="3043" applyBorder="0">
      <protection locked="0"/>
    </xf>
    <xf numFmtId="0" fontId="95" fillId="0" borderId="3011" applyNumberFormat="0" applyFill="0" applyAlignment="0" applyProtection="0"/>
    <xf numFmtId="234" fontId="35" fillId="0" borderId="3012">
      <alignment horizontal="center" vertical="center"/>
      <protection locked="0"/>
    </xf>
    <xf numFmtId="311" fontId="219" fillId="0" borderId="3007" applyBorder="0">
      <protection locked="0"/>
    </xf>
    <xf numFmtId="236" fontId="35" fillId="0" borderId="3012">
      <alignment horizontal="right" vertical="center"/>
      <protection locked="0"/>
    </xf>
    <xf numFmtId="4" fontId="27" fillId="19" borderId="3017" applyNumberFormat="0" applyProtection="0">
      <alignment horizontal="left" vertical="center" indent="1"/>
    </xf>
    <xf numFmtId="235" fontId="35" fillId="0" borderId="3048">
      <alignment horizontal="center" vertical="center"/>
      <protection locked="0"/>
    </xf>
    <xf numFmtId="235" fontId="35" fillId="0" borderId="3023">
      <alignment horizontal="center" vertical="center"/>
      <protection locked="0"/>
    </xf>
    <xf numFmtId="236" fontId="35" fillId="0" borderId="3023">
      <alignment horizontal="right" vertical="center"/>
      <protection locked="0"/>
    </xf>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0" fontId="103" fillId="38" borderId="3013"/>
    <xf numFmtId="274" fontId="35" fillId="0" borderId="3015"/>
    <xf numFmtId="0" fontId="85" fillId="0" borderId="3016"/>
    <xf numFmtId="0" fontId="103" fillId="38" borderId="3024"/>
    <xf numFmtId="311" fontId="219" fillId="0" borderId="3007" applyBorder="0">
      <protection locked="0"/>
    </xf>
    <xf numFmtId="235" fontId="35" fillId="0" borderId="3036">
      <alignment horizontal="center" vertical="center"/>
      <protection locked="0"/>
    </xf>
    <xf numFmtId="0" fontId="35" fillId="0" borderId="3036">
      <alignment vertical="center"/>
      <protection locked="0"/>
    </xf>
    <xf numFmtId="237" fontId="35" fillId="0" borderId="3036">
      <alignment horizontal="right" vertical="center"/>
      <protection locked="0"/>
    </xf>
    <xf numFmtId="234" fontId="35" fillId="0" borderId="3036">
      <alignment horizontal="right" vertical="center"/>
      <protection locked="0"/>
    </xf>
    <xf numFmtId="236" fontId="35" fillId="0" borderId="3036">
      <alignment horizontal="right" vertical="center"/>
      <protection locked="0"/>
    </xf>
    <xf numFmtId="270" fontId="115" fillId="46" borderId="2069">
      <protection hidden="1"/>
    </xf>
    <xf numFmtId="274" fontId="35" fillId="0" borderId="3064"/>
    <xf numFmtId="311" fontId="219" fillId="0" borderId="3007" applyBorder="0">
      <protection locked="0"/>
    </xf>
    <xf numFmtId="235"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4" fontId="35" fillId="0" borderId="3026"/>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2" fontId="35" fillId="0" borderId="3023">
      <alignment horizontal="center" vertical="center"/>
      <protection locked="0"/>
    </xf>
    <xf numFmtId="0" fontId="35" fillId="0" borderId="3023">
      <alignment vertical="center"/>
      <protection locked="0"/>
    </xf>
    <xf numFmtId="235" fontId="35" fillId="0" borderId="3023">
      <alignment horizontal="right" vertical="center"/>
      <protection locked="0"/>
    </xf>
    <xf numFmtId="240" fontId="26" fillId="0" borderId="3034" applyFill="0"/>
    <xf numFmtId="274" fontId="35" fillId="0" borderId="3015"/>
    <xf numFmtId="0" fontId="85" fillId="0" borderId="3016"/>
    <xf numFmtId="233" fontId="35" fillId="0" borderId="3048">
      <alignment horizontal="right" vertical="center"/>
      <protection locked="0"/>
    </xf>
    <xf numFmtId="235" fontId="35" fillId="0" borderId="3061">
      <alignment horizontal="center" vertical="center"/>
      <protection locked="0"/>
    </xf>
    <xf numFmtId="311"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3" fontId="35" fillId="0" borderId="3048">
      <alignment horizontal="center" vertical="center"/>
      <protection locked="0"/>
    </xf>
    <xf numFmtId="0" fontId="103" fillId="38" borderId="3013"/>
    <xf numFmtId="235" fontId="35" fillId="0" borderId="3048">
      <alignment horizontal="right" vertical="center"/>
      <protection locked="0"/>
    </xf>
    <xf numFmtId="274" fontId="35" fillId="0" borderId="3015"/>
    <xf numFmtId="0" fontId="85" fillId="0" borderId="3016"/>
    <xf numFmtId="0" fontId="148" fillId="0" borderId="3009" applyNumberFormat="0" applyAlignment="0" applyProtection="0">
      <alignment horizontal="left" vertical="center"/>
    </xf>
    <xf numFmtId="323" fontId="3" fillId="23" borderId="3008" applyFill="0" applyBorder="0" applyAlignment="0">
      <alignment horizontal="centerContinuous"/>
    </xf>
    <xf numFmtId="0" fontId="35" fillId="0" borderId="3023">
      <alignment vertical="center"/>
      <protection locked="0"/>
    </xf>
    <xf numFmtId="232" fontId="35" fillId="0" borderId="3048">
      <alignment horizontal="right" vertical="center"/>
      <protection locked="0"/>
    </xf>
    <xf numFmtId="49" fontId="36" fillId="0" borderId="2082"/>
    <xf numFmtId="0" fontId="95" fillId="0" borderId="3060" applyNumberFormat="0" applyFill="0" applyAlignment="0" applyProtection="0"/>
    <xf numFmtId="233" fontId="35" fillId="0" borderId="3061">
      <alignment horizontal="center" vertical="center"/>
      <protection locked="0"/>
    </xf>
    <xf numFmtId="236" fontId="35" fillId="0" borderId="3061">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3029" applyBorder="0">
      <protection locked="0"/>
    </xf>
    <xf numFmtId="269" fontId="115" fillId="45" borderId="2069">
      <protection hidden="1"/>
    </xf>
    <xf numFmtId="202"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44" fontId="85" fillId="0" borderId="3038"/>
    <xf numFmtId="269" fontId="115" fillId="45" borderId="2069">
      <protection hidden="1"/>
    </xf>
    <xf numFmtId="240" fontId="26" fillId="0" borderId="3021" applyFill="0"/>
    <xf numFmtId="274" fontId="35" fillId="0" borderId="3026"/>
    <xf numFmtId="0" fontId="85" fillId="0" borderId="3027"/>
    <xf numFmtId="0" fontId="148" fillId="0" borderId="3020" applyNumberFormat="0" applyAlignment="0" applyProtection="0">
      <alignment horizontal="left" vertical="center"/>
    </xf>
    <xf numFmtId="323" fontId="3" fillId="23" borderId="3019" applyFill="0" applyBorder="0" applyAlignment="0">
      <alignment horizontal="centerContinuous"/>
    </xf>
    <xf numFmtId="311" fontId="219" fillId="0" borderId="3029" applyBorder="0">
      <protection locked="0"/>
    </xf>
    <xf numFmtId="311" fontId="219" fillId="0" borderId="3029" applyBorder="0">
      <protection locked="0"/>
    </xf>
    <xf numFmtId="233" fontId="35" fillId="0" borderId="3048">
      <alignment horizontal="right" vertical="center"/>
      <protection locked="0"/>
    </xf>
    <xf numFmtId="235" fontId="35" fillId="0" borderId="3048">
      <alignment horizontal="right" vertical="center"/>
      <protection locked="0"/>
    </xf>
    <xf numFmtId="4" fontId="27" fillId="19" borderId="3028" applyNumberFormat="0" applyProtection="0">
      <alignment horizontal="left" vertical="center" indent="1"/>
    </xf>
    <xf numFmtId="232" fontId="35" fillId="0" borderId="3048">
      <alignment horizontal="center" vertical="center"/>
      <protection locked="0"/>
    </xf>
    <xf numFmtId="234"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74" fontId="35" fillId="0" borderId="3026"/>
    <xf numFmtId="0" fontId="85" fillId="0" borderId="3027"/>
    <xf numFmtId="311" fontId="219" fillId="0" borderId="3029" applyBorder="0">
      <protection locked="0"/>
    </xf>
    <xf numFmtId="0" fontId="115" fillId="18" borderId="2069" applyProtection="0">
      <alignment horizontal="right"/>
      <protection locked="0"/>
    </xf>
    <xf numFmtId="311" fontId="219" fillId="0" borderId="3031" applyBorder="0">
      <protection locked="0"/>
    </xf>
    <xf numFmtId="0" fontId="59" fillId="74" borderId="2089">
      <alignment horizontal="left" vertical="center" wrapText="1"/>
    </xf>
    <xf numFmtId="235"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2" fontId="35" fillId="0" borderId="3036">
      <alignment horizontal="center" vertical="center"/>
      <protection locked="0"/>
    </xf>
    <xf numFmtId="15" fontId="35" fillId="0" borderId="3036">
      <alignment horizontal="center" vertical="center"/>
      <protection locked="0"/>
    </xf>
    <xf numFmtId="233"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7" fontId="35" fillId="0" borderId="3036">
      <alignment horizontal="right" vertical="center"/>
      <protection locked="0"/>
    </xf>
    <xf numFmtId="233"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0" fontId="103" fillId="38" borderId="3037"/>
    <xf numFmtId="240" fontId="26" fillId="0" borderId="3034" applyFill="0"/>
    <xf numFmtId="274" fontId="35" fillId="0" borderId="3039"/>
    <xf numFmtId="0" fontId="85" fillId="0" borderId="3040"/>
    <xf numFmtId="0" fontId="148" fillId="0" borderId="3033" applyNumberFormat="0" applyAlignment="0" applyProtection="0">
      <alignment horizontal="left" vertical="center"/>
    </xf>
    <xf numFmtId="323" fontId="3" fillId="23" borderId="3032" applyFill="0" applyBorder="0" applyAlignment="0">
      <alignment horizontal="centerContinuous"/>
    </xf>
    <xf numFmtId="311" fontId="219" fillId="0" borderId="3031" applyBorder="0">
      <protection locked="0"/>
    </xf>
    <xf numFmtId="0" fontId="95" fillId="0" borderId="3047" applyNumberFormat="0" applyFill="0" applyAlignment="0" applyProtection="0"/>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44" fontId="85" fillId="0" borderId="3050"/>
    <xf numFmtId="274" fontId="35" fillId="0" borderId="3051"/>
    <xf numFmtId="0" fontId="85" fillId="0" borderId="3052"/>
    <xf numFmtId="311" fontId="219" fillId="0" borderId="3043" applyBorder="0">
      <protection locked="0"/>
    </xf>
    <xf numFmtId="235"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2" fontId="35" fillId="0" borderId="3048">
      <alignment horizontal="center" vertical="center"/>
      <protection locked="0"/>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2" fontId="35" fillId="0" borderId="3048">
      <alignment horizontal="right" vertical="center"/>
      <protection locked="0"/>
    </xf>
    <xf numFmtId="237" fontId="35" fillId="0" borderId="3048">
      <alignment horizontal="right" vertical="center"/>
      <protection locked="0"/>
    </xf>
    <xf numFmtId="233"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74" fontId="35" fillId="0" borderId="3051"/>
    <xf numFmtId="0" fontId="85" fillId="0" borderId="3052"/>
    <xf numFmtId="0" fontId="148" fillId="0" borderId="3045" applyNumberFormat="0" applyAlignment="0" applyProtection="0">
      <alignment horizontal="left" vertical="center"/>
    </xf>
    <xf numFmtId="323" fontId="3" fillId="23" borderId="3044" applyFill="0" applyBorder="0" applyAlignment="0">
      <alignment horizontal="centerContinuous"/>
    </xf>
    <xf numFmtId="311" fontId="219" fillId="0" borderId="3043" applyBorder="0">
      <protection locked="0"/>
    </xf>
    <xf numFmtId="311"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2" fontId="35" fillId="0" borderId="3061">
      <alignment horizontal="center" vertical="center"/>
      <protection locked="0"/>
    </xf>
    <xf numFmtId="15" fontId="35" fillId="0" borderId="3061">
      <alignment horizontal="center" vertical="center"/>
      <protection locked="0"/>
    </xf>
    <xf numFmtId="233"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0" fontId="35" fillId="0" borderId="3061">
      <alignment vertical="center"/>
      <protection locked="0"/>
    </xf>
    <xf numFmtId="232" fontId="35" fillId="0" borderId="3061">
      <alignment horizontal="right" vertical="center"/>
      <protection locked="0"/>
    </xf>
    <xf numFmtId="237" fontId="35" fillId="0" borderId="3061">
      <alignment horizontal="right" vertical="center"/>
      <protection locked="0"/>
    </xf>
    <xf numFmtId="233"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0" fontId="103" fillId="38" borderId="3062"/>
    <xf numFmtId="274" fontId="35" fillId="0" borderId="3064"/>
    <xf numFmtId="0" fontId="85" fillId="0" borderId="3065"/>
    <xf numFmtId="311" fontId="219" fillId="0" borderId="3055" applyBorder="0">
      <protection locked="0"/>
    </xf>
    <xf numFmtId="240" fontId="26" fillId="0" borderId="3107" applyFill="0"/>
    <xf numFmtId="175" fontId="40" fillId="0" borderId="3066">
      <protection locked="0"/>
    </xf>
    <xf numFmtId="175" fontId="43" fillId="0" borderId="2062" applyBorder="0"/>
    <xf numFmtId="311" fontId="219" fillId="0" borderId="3104" applyBorder="0">
      <protection locked="0"/>
    </xf>
    <xf numFmtId="175" fontId="46" fillId="0" borderId="2062"/>
    <xf numFmtId="274" fontId="35" fillId="0" borderId="3088"/>
    <xf numFmtId="0" fontId="95" fillId="0" borderId="3108" applyNumberFormat="0" applyFill="0" applyAlignment="0" applyProtection="0"/>
    <xf numFmtId="274" fontId="35" fillId="0" borderId="3088"/>
    <xf numFmtId="274" fontId="35" fillId="0" borderId="3112"/>
    <xf numFmtId="0" fontId="35" fillId="0" borderId="3109">
      <alignment vertical="center"/>
      <protection locked="0"/>
    </xf>
    <xf numFmtId="232"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1" fontId="219" fillId="0" borderId="3068" applyBorder="0">
      <protection locked="0"/>
    </xf>
    <xf numFmtId="0" fontId="85" fillId="0" borderId="3077"/>
    <xf numFmtId="274" fontId="35" fillId="0" borderId="3076"/>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233" fontId="35" fillId="0" borderId="3109">
      <alignment horizontal="right" vertical="center"/>
      <protection locked="0"/>
    </xf>
    <xf numFmtId="4" fontId="27" fillId="19" borderId="3078" applyNumberFormat="0" applyProtection="0">
      <alignment horizontal="left" vertical="center" indent="1"/>
    </xf>
    <xf numFmtId="232" fontId="35" fillId="0" borderId="3109">
      <alignment horizontal="right" vertical="center"/>
      <protection locked="0"/>
    </xf>
    <xf numFmtId="234"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4" fontId="35" fillId="0" borderId="3101"/>
    <xf numFmtId="244" fontId="85" fillId="0" borderId="3100"/>
    <xf numFmtId="0" fontId="103" fillId="38" borderId="3099"/>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3" fontId="35" fillId="0" borderId="3098">
      <alignment horizontal="right" vertical="center"/>
      <protection locked="0"/>
    </xf>
    <xf numFmtId="237" fontId="35" fillId="0" borderId="3098">
      <alignment horizontal="right" vertical="center"/>
      <protection locked="0"/>
    </xf>
    <xf numFmtId="232" fontId="35" fillId="0" borderId="3098">
      <alignment horizontal="right" vertical="center"/>
      <protection locked="0"/>
    </xf>
    <xf numFmtId="0" fontId="35" fillId="0" borderId="3098">
      <alignment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233" fontId="35" fillId="0" borderId="3098">
      <alignment horizontal="center" vertical="center"/>
      <protection locked="0"/>
    </xf>
    <xf numFmtId="15" fontId="35" fillId="0" borderId="3098">
      <alignment horizontal="center" vertical="center"/>
      <protection locked="0"/>
    </xf>
    <xf numFmtId="232"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1" fontId="219" fillId="0" borderId="3068" applyBorder="0">
      <protection locked="0"/>
    </xf>
    <xf numFmtId="1" fontId="3" fillId="1" borderId="3091">
      <protection locked="0"/>
    </xf>
    <xf numFmtId="311" fontId="219" fillId="0" borderId="3092" applyBorder="0">
      <protection locked="0"/>
    </xf>
    <xf numFmtId="323" fontId="3" fillId="23" borderId="3069" applyFill="0" applyBorder="0" applyAlignment="0">
      <alignment horizontal="centerContinuous"/>
    </xf>
    <xf numFmtId="0" fontId="148" fillId="0" borderId="3070" applyNumberFormat="0" applyAlignment="0" applyProtection="0">
      <alignment horizontal="left" vertical="center"/>
    </xf>
    <xf numFmtId="323" fontId="3" fillId="23" borderId="3093" applyFill="0" applyBorder="0" applyAlignment="0">
      <alignment horizontal="centerContinuous"/>
    </xf>
    <xf numFmtId="0" fontId="85" fillId="0" borderId="3077"/>
    <xf numFmtId="274" fontId="35" fillId="0" borderId="3076"/>
    <xf numFmtId="240" fontId="26" fillId="0" borderId="3071" applyFill="0"/>
    <xf numFmtId="240" fontId="26" fillId="0" borderId="3095" applyFill="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2" fontId="35" fillId="0" borderId="3109">
      <alignment horizontal="center" vertical="center"/>
      <protection locked="0"/>
    </xf>
    <xf numFmtId="15" fontId="35" fillId="0" borderId="3109">
      <alignment horizontal="center" vertical="center"/>
      <protection locked="0"/>
    </xf>
    <xf numFmtId="233"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44" fontId="85" fillId="0" borderId="3087"/>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0" fontId="85" fillId="0" borderId="3113"/>
    <xf numFmtId="240" fontId="26" fillId="0" borderId="3071" applyFill="0"/>
    <xf numFmtId="274" fontId="35" fillId="0" borderId="3076"/>
    <xf numFmtId="0" fontId="148" fillId="0" borderId="3106" applyNumberFormat="0" applyAlignment="0" applyProtection="0">
      <alignment horizontal="left" vertical="center"/>
    </xf>
    <xf numFmtId="323"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2"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2" fontId="35" fillId="0" borderId="3109">
      <alignment horizontal="right" vertical="center"/>
      <protection locked="0"/>
    </xf>
    <xf numFmtId="237"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244" fontId="85" fillId="0" borderId="3111"/>
    <xf numFmtId="274" fontId="35" fillId="0" borderId="3112"/>
    <xf numFmtId="311"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232" fontId="35" fillId="0" borderId="3109">
      <alignment horizontal="right" vertical="center"/>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311" fontId="219" fillId="0" borderId="3080" applyBorder="0">
      <protection locked="0"/>
    </xf>
    <xf numFmtId="323" fontId="3" fillId="23" borderId="3069" applyFill="0" applyBorder="0" applyAlignment="0">
      <alignment horizontal="centerContinuous"/>
    </xf>
    <xf numFmtId="1" fontId="3" fillId="1" borderId="3079">
      <protection locked="0"/>
    </xf>
    <xf numFmtId="311" fontId="219" fillId="0" borderId="3104" applyBorder="0">
      <protection locked="0"/>
    </xf>
    <xf numFmtId="232"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311" fontId="219" fillId="0" borderId="3068" applyBorder="0">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0" fontId="103" fillId="38" borderId="3086"/>
    <xf numFmtId="1" fontId="3" fillId="1" borderId="3067">
      <protection locked="0"/>
    </xf>
    <xf numFmtId="244" fontId="85" fillId="0" borderId="3087"/>
    <xf numFmtId="0" fontId="85" fillId="0" borderId="3089"/>
    <xf numFmtId="311" fontId="219" fillId="0" borderId="3080" applyBorder="0">
      <protection locked="0"/>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44" fontId="85" fillId="0" borderId="3087"/>
    <xf numFmtId="0" fontId="85" fillId="0" borderId="3089"/>
    <xf numFmtId="236" fontId="35" fillId="0" borderId="3109">
      <alignment horizontal="center" vertical="center"/>
      <protection locked="0"/>
    </xf>
    <xf numFmtId="274" fontId="35" fillId="0" borderId="3112"/>
    <xf numFmtId="235" fontId="35" fillId="0" borderId="3109">
      <alignment horizontal="center" vertical="center"/>
      <protection locked="0"/>
    </xf>
    <xf numFmtId="4" fontId="27" fillId="19" borderId="2987" applyNumberFormat="0" applyProtection="0">
      <alignment horizontal="left" vertical="center" indent="1"/>
    </xf>
    <xf numFmtId="244"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244" fontId="85" fillId="0" borderId="2978"/>
    <xf numFmtId="274" fontId="35" fillId="0" borderId="3003"/>
    <xf numFmtId="0" fontId="85" fillId="0" borderId="3004"/>
    <xf numFmtId="175" fontId="3" fillId="9" borderId="2110" applyNumberFormat="0" applyFont="0" applyBorder="0" applyAlignment="0">
      <alignment horizontal="centerContinuous"/>
    </xf>
    <xf numFmtId="0" fontId="148" fillId="0" borderId="2110">
      <alignment horizontal="left" vertical="center"/>
    </xf>
    <xf numFmtId="237" fontId="35" fillId="0" borderId="3109">
      <alignment horizontal="right" vertical="center"/>
      <protection locked="0"/>
    </xf>
    <xf numFmtId="311" fontId="219" fillId="0" borderId="3068" applyBorder="0">
      <protection locked="0"/>
    </xf>
    <xf numFmtId="1" fontId="3" fillId="1" borderId="3006">
      <protection locked="0"/>
    </xf>
    <xf numFmtId="237"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274" fontId="35" fillId="0" borderId="3088"/>
    <xf numFmtId="240" fontId="26" fillId="0" borderId="3083" applyFill="0"/>
    <xf numFmtId="274" fontId="35" fillId="0" borderId="3076"/>
    <xf numFmtId="0" fontId="85" fillId="0" borderId="3089"/>
    <xf numFmtId="0" fontId="85" fillId="0" borderId="3077"/>
    <xf numFmtId="323" fontId="3" fillId="23" borderId="3081" applyFill="0" applyBorder="0" applyAlignment="0">
      <alignment horizontal="centerContinuous"/>
    </xf>
    <xf numFmtId="175" fontId="3" fillId="9" borderId="2110" applyNumberFormat="0" applyFont="0" applyBorder="0" applyAlignment="0">
      <alignment horizontal="centerContinuous"/>
    </xf>
    <xf numFmtId="236" fontId="35" fillId="0" borderId="3109">
      <alignment horizontal="center" vertical="center"/>
      <protection locked="0"/>
    </xf>
    <xf numFmtId="233" fontId="35" fillId="0" borderId="3109">
      <alignment horizontal="right" vertical="center"/>
      <protection locked="0"/>
    </xf>
    <xf numFmtId="0" fontId="148" fillId="0" borderId="2110">
      <alignment horizontal="left" vertical="center"/>
    </xf>
    <xf numFmtId="233"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4" fontId="35" fillId="0" borderId="3085">
      <alignment horizontal="center" vertical="center"/>
      <protection locked="0"/>
    </xf>
    <xf numFmtId="311" fontId="219" fillId="0" borderId="3068" applyBorder="0">
      <protection locked="0"/>
    </xf>
    <xf numFmtId="236"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2974"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274" fontId="35" fillId="0" borderId="3076"/>
    <xf numFmtId="0" fontId="85" fillId="0" borderId="3077"/>
    <xf numFmtId="0" fontId="148" fillId="0" borderId="3094" applyNumberFormat="0" applyAlignment="0" applyProtection="0">
      <alignment horizontal="left" vertical="center"/>
    </xf>
    <xf numFmtId="311" fontId="219" fillId="0" borderId="3068" applyBorder="0">
      <protection locked="0"/>
    </xf>
    <xf numFmtId="232"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3071"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0" fontId="35" fillId="0" borderId="3109">
      <alignment vertical="center"/>
      <protection locked="0"/>
    </xf>
    <xf numFmtId="233" fontId="35" fillId="0" borderId="3109">
      <alignment horizontal="center" vertical="center"/>
      <protection locked="0"/>
    </xf>
    <xf numFmtId="235" fontId="35" fillId="0" borderId="3109">
      <alignment horizontal="right" vertical="center"/>
      <protection locked="0"/>
    </xf>
    <xf numFmtId="0" fontId="85" fillId="0" borderId="3113"/>
    <xf numFmtId="232" fontId="35" fillId="0" borderId="3109">
      <alignment horizontal="center" vertical="center"/>
      <protection locked="0"/>
    </xf>
    <xf numFmtId="233"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5" fontId="35" fillId="0" borderId="3109">
      <alignment horizontal="right" vertical="center"/>
      <protection locked="0"/>
    </xf>
    <xf numFmtId="244" fontId="85" fillId="0" borderId="3111"/>
    <xf numFmtId="311"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74" fontId="35" fillId="0" borderId="3088"/>
    <xf numFmtId="0" fontId="85" fillId="0" borderId="3089"/>
    <xf numFmtId="311" fontId="219" fillId="0" borderId="3080" applyBorder="0">
      <protection locked="0"/>
    </xf>
    <xf numFmtId="4" fontId="27" fillId="19" borderId="3096" applyNumberFormat="0" applyProtection="0">
      <alignment horizontal="left" vertical="center" indent="1"/>
    </xf>
    <xf numFmtId="311" fontId="219" fillId="0" borderId="3068" applyBorder="0">
      <protection locked="0"/>
    </xf>
    <xf numFmtId="311" fontId="219" fillId="0" borderId="3068" applyBorder="0">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74" fontId="35" fillId="0" borderId="3112"/>
    <xf numFmtId="0" fontId="85" fillId="0" borderId="3113"/>
    <xf numFmtId="0" fontId="148" fillId="0" borderId="3106" applyNumberFormat="0" applyAlignment="0" applyProtection="0">
      <alignment horizontal="left" vertical="center"/>
    </xf>
    <xf numFmtId="323" fontId="3" fillId="23" borderId="3105" applyFill="0" applyBorder="0" applyAlignment="0">
      <alignment horizontal="centerContinuous"/>
    </xf>
    <xf numFmtId="311"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4" fontId="85" fillId="0" borderId="3169"/>
    <xf numFmtId="274"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7" fontId="35" fillId="0" borderId="3179">
      <alignment horizontal="right" vertical="center"/>
      <protection locked="0"/>
    </xf>
    <xf numFmtId="0" fontId="35" fillId="0" borderId="3179">
      <alignment vertical="center"/>
      <protection locked="0"/>
    </xf>
    <xf numFmtId="269" fontId="115" fillId="45" borderId="3124">
      <protection hidden="1"/>
    </xf>
    <xf numFmtId="270" fontId="115" fillId="46" borderId="3124">
      <protection hidden="1"/>
    </xf>
    <xf numFmtId="271" fontId="115" fillId="18" borderId="3124">
      <alignment horizontal="right"/>
    </xf>
    <xf numFmtId="232"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09" fontId="156" fillId="6" borderId="3117"/>
    <xf numFmtId="233"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6" fontId="35" fillId="0" borderId="3191">
      <alignment horizontal="right" vertical="center"/>
      <protection locked="0"/>
    </xf>
    <xf numFmtId="15" fontId="35" fillId="0" borderId="3191">
      <alignment horizontal="center" vertical="center"/>
      <protection locked="0"/>
    </xf>
    <xf numFmtId="246" fontId="48" fillId="0" borderId="3123"/>
    <xf numFmtId="274" fontId="35" fillId="0" borderId="3194"/>
    <xf numFmtId="0" fontId="56" fillId="31" borderId="3115" applyNumberFormat="0" applyFont="0" applyAlignment="0" applyProtection="0"/>
    <xf numFmtId="185" fontId="47" fillId="57" borderId="3117" applyFont="0" applyFill="0" applyBorder="0" applyAlignment="0" applyProtection="0">
      <protection locked="0"/>
    </xf>
    <xf numFmtId="233" fontId="35" fillId="0" borderId="3126">
      <alignment horizontal="center" vertical="center"/>
      <protection locked="0"/>
    </xf>
    <xf numFmtId="15" fontId="35" fillId="0" borderId="3126">
      <alignment horizontal="center" vertical="center"/>
      <protection locked="0"/>
    </xf>
    <xf numFmtId="232"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4" fontId="35" fillId="0" borderId="3179">
      <alignment horizontal="right" vertical="center"/>
      <protection locked="0"/>
    </xf>
    <xf numFmtId="235" fontId="35" fillId="0" borderId="3191">
      <alignment horizontal="right" vertical="center"/>
      <protection locked="0"/>
    </xf>
    <xf numFmtId="236"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2" fontId="35" fillId="0" borderId="3191">
      <alignment horizontal="center" vertical="center"/>
      <protection locked="0"/>
    </xf>
    <xf numFmtId="232" fontId="35" fillId="0" borderId="3191">
      <alignment horizontal="center" vertical="center"/>
      <protection locked="0"/>
    </xf>
    <xf numFmtId="0" fontId="85" fillId="0" borderId="3183"/>
    <xf numFmtId="244" fontId="85" fillId="0" borderId="3181"/>
    <xf numFmtId="236" fontId="35" fillId="0" borderId="3179">
      <alignment horizontal="right" vertical="center"/>
      <protection locked="0"/>
    </xf>
    <xf numFmtId="234"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236" fontId="35" fillId="0" borderId="3179">
      <alignment horizontal="center" vertical="center"/>
      <protection locked="0"/>
    </xf>
    <xf numFmtId="235"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37"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4" fontId="85" fillId="0" borderId="3193"/>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237"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311" fontId="219" fillId="0" borderId="3149" applyBorder="0">
      <protection locked="0"/>
    </xf>
    <xf numFmtId="234" fontId="35" fillId="0" borderId="3191">
      <alignment horizontal="center" vertical="center"/>
      <protection locked="0"/>
    </xf>
    <xf numFmtId="233"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1" fontId="219" fillId="0" borderId="3186" applyBorder="0">
      <protection locked="0"/>
    </xf>
    <xf numFmtId="0" fontId="85" fillId="0" borderId="3195"/>
    <xf numFmtId="274" fontId="35" fillId="0" borderId="3194"/>
    <xf numFmtId="235" fontId="35" fillId="0" borderId="3191">
      <alignment horizontal="right" vertical="center"/>
      <protection locked="0"/>
    </xf>
    <xf numFmtId="233"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1" fontId="3" fillId="1" borderId="3173">
      <protection locked="0"/>
    </xf>
    <xf numFmtId="311" fontId="219" fillId="0" borderId="3174" applyBorder="0">
      <protection locked="0"/>
    </xf>
    <xf numFmtId="323"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3" fontId="3" fillId="23" borderId="3175" applyFill="0" applyBorder="0" applyAlignment="0">
      <alignment horizontal="centerContinuous"/>
    </xf>
    <xf numFmtId="0" fontId="148" fillId="0" borderId="3176" applyNumberFormat="0" applyAlignment="0" applyProtection="0">
      <alignment horizontal="left" vertical="center"/>
    </xf>
    <xf numFmtId="323" fontId="3" fillId="23" borderId="3187" applyFill="0" applyBorder="0" applyAlignment="0">
      <alignment horizontal="centerContinuous"/>
    </xf>
    <xf numFmtId="0" fontId="85" fillId="0" borderId="3158"/>
    <xf numFmtId="309" fontId="156" fillId="6" borderId="2062"/>
    <xf numFmtId="10" fontId="3" fillId="57" borderId="2062" applyNumberFormat="0" applyFont="0" applyBorder="0" applyAlignment="0" applyProtection="0">
      <protection locked="0"/>
    </xf>
    <xf numFmtId="0" fontId="85" fillId="0" borderId="3195"/>
    <xf numFmtId="274" fontId="35" fillId="0" borderId="3182"/>
    <xf numFmtId="240" fontId="26" fillId="0" borderId="3177" applyFill="0"/>
    <xf numFmtId="261" fontId="48" fillId="0" borderId="3123"/>
    <xf numFmtId="274" fontId="35" fillId="0" borderId="3157"/>
    <xf numFmtId="240" fontId="26" fillId="0" borderId="3152" applyFill="0"/>
    <xf numFmtId="240" fontId="26" fillId="0" borderId="3189" applyFill="0"/>
    <xf numFmtId="250" fontId="48" fillId="0" borderId="3123"/>
    <xf numFmtId="261" fontId="48" fillId="0" borderId="3123"/>
    <xf numFmtId="246" fontId="48" fillId="0" borderId="3123"/>
    <xf numFmtId="250" fontId="48" fillId="0" borderId="3123"/>
    <xf numFmtId="261" fontId="48" fillId="0" borderId="3123"/>
    <xf numFmtId="246" fontId="48" fillId="0" borderId="3123"/>
    <xf numFmtId="250" fontId="48" fillId="0" borderId="3123"/>
    <xf numFmtId="244" fontId="85" fillId="0" borderId="3181"/>
    <xf numFmtId="246" fontId="48" fillId="0" borderId="3123"/>
    <xf numFmtId="0" fontId="104" fillId="43" borderId="2062" applyProtection="0"/>
    <xf numFmtId="0" fontId="103" fillId="38" borderId="3180"/>
    <xf numFmtId="49" fontId="100" fillId="41" borderId="2062">
      <alignment horizontal="center"/>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3"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0" fontId="35" fillId="0" borderId="3179">
      <alignment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44" fontId="85" fillId="0" borderId="3156"/>
    <xf numFmtId="0" fontId="103" fillId="38" borderId="3192"/>
    <xf numFmtId="234" fontId="35" fillId="0" borderId="3191">
      <alignment horizontal="righ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0" fontId="103" fillId="38" borderId="3155"/>
    <xf numFmtId="233" fontId="35" fillId="0" borderId="3191">
      <alignment horizontal="center"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3" fontId="35" fillId="0" borderId="3154">
      <alignment horizontal="right" vertical="center"/>
      <protection locked="0"/>
    </xf>
    <xf numFmtId="237" fontId="35" fillId="0" borderId="3154">
      <alignment horizontal="right" vertical="center"/>
      <protection locked="0"/>
    </xf>
    <xf numFmtId="232" fontId="35" fillId="0" borderId="3154">
      <alignment horizontal="right" vertical="center"/>
      <protection locked="0"/>
    </xf>
    <xf numFmtId="0" fontId="35" fillId="0" borderId="3154">
      <alignment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233" fontId="35" fillId="0" borderId="3154">
      <alignment horizontal="center" vertical="center"/>
      <protection locked="0"/>
    </xf>
    <xf numFmtId="15" fontId="35" fillId="0" borderId="3154">
      <alignment horizontal="center" vertical="center"/>
      <protection locked="0"/>
    </xf>
    <xf numFmtId="232"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2" fontId="35" fillId="0" borderId="3191">
      <alignment horizontal="right" vertical="center"/>
      <protection locked="0"/>
    </xf>
    <xf numFmtId="233" fontId="35" fillId="0" borderId="3191">
      <alignment horizontal="right" vertical="center"/>
      <protection locked="0"/>
    </xf>
    <xf numFmtId="235"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3" fontId="79" fillId="10" borderId="3117" applyFont="0" applyAlignment="0" applyProtection="0"/>
    <xf numFmtId="0" fontId="103" fillId="38" borderId="3180"/>
    <xf numFmtId="244" fontId="85" fillId="0" borderId="3193"/>
    <xf numFmtId="244"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4" fontId="85" fillId="0" borderId="3169"/>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2062">
      <alignment horizontal="center"/>
    </xf>
    <xf numFmtId="261" fontId="48" fillId="0" borderId="3123"/>
    <xf numFmtId="240" fontId="26" fillId="0" borderId="3189" applyFill="0"/>
    <xf numFmtId="240" fontId="26" fillId="0" borderId="3177" applyFill="0"/>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2"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4" fontId="85" fillId="0" borderId="3129"/>
    <xf numFmtId="0" fontId="80" fillId="0" borderId="3130"/>
    <xf numFmtId="8" fontId="141" fillId="0" borderId="3132">
      <protection locked="0"/>
    </xf>
    <xf numFmtId="175" fontId="3" fillId="9" borderId="3165" applyNumberFormat="0" applyFont="0" applyBorder="0" applyAlignment="0">
      <alignment horizontal="centerContinuous"/>
    </xf>
    <xf numFmtId="246" fontId="48" fillId="0" borderId="3123"/>
    <xf numFmtId="247" fontId="48" fillId="0" borderId="3123"/>
    <xf numFmtId="248" fontId="48" fillId="0" borderId="3123"/>
    <xf numFmtId="0" fontId="85" fillId="0" borderId="3183"/>
    <xf numFmtId="250" fontId="48" fillId="0" borderId="3123"/>
    <xf numFmtId="253" fontId="48" fillId="0" borderId="3123"/>
    <xf numFmtId="254" fontId="48" fillId="0" borderId="3123"/>
    <xf numFmtId="168" fontId="3" fillId="8" borderId="2062" applyNumberFormat="0" applyFont="0" applyBorder="0" applyAlignment="0" applyProtection="0"/>
    <xf numFmtId="261" fontId="48" fillId="0" borderId="3123"/>
    <xf numFmtId="265" fontId="48" fillId="0" borderId="3123"/>
    <xf numFmtId="266" fontId="48" fillId="0" borderId="3123"/>
    <xf numFmtId="0" fontId="110" fillId="43" borderId="2062" applyNumberFormat="0" applyFont="0" applyAlignment="0" applyProtection="0"/>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0" fontId="148" fillId="0" borderId="3165">
      <alignment horizontal="left" vertical="center"/>
    </xf>
    <xf numFmtId="240" fontId="26" fillId="0" borderId="3121" applyFill="0"/>
    <xf numFmtId="274" fontId="35" fillId="0" borderId="3131"/>
    <xf numFmtId="323"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5"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323"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09" fontId="156" fillId="6" borderId="3117"/>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0" fontId="85" fillId="0" borderId="3133"/>
    <xf numFmtId="235"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4" fontId="85" fillId="0" borderId="3193"/>
    <xf numFmtId="274" fontId="35" fillId="0" borderId="3194"/>
    <xf numFmtId="0" fontId="147" fillId="10" borderId="2062">
      <alignment horizontal="right"/>
    </xf>
    <xf numFmtId="309"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175"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1"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0" fontId="148" fillId="0" borderId="3120" applyNumberFormat="0" applyAlignment="0" applyProtection="0">
      <alignment horizontal="left" vertical="center"/>
    </xf>
    <xf numFmtId="236" fontId="35" fillId="0" borderId="3179">
      <alignment horizontal="center"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92"/>
    <xf numFmtId="0" fontId="103" fillId="38" borderId="3180"/>
    <xf numFmtId="244" fontId="85" fillId="0" borderId="3181"/>
    <xf numFmtId="274" fontId="35" fillId="0" borderId="3182"/>
    <xf numFmtId="185" fontId="47" fillId="57" borderId="2062" applyFont="0" applyFill="0" applyBorder="0" applyAlignment="0" applyProtection="0">
      <protection locked="0"/>
    </xf>
    <xf numFmtId="0" fontId="85" fillId="0" borderId="3183"/>
    <xf numFmtId="311" fontId="219" fillId="0" borderId="3174" applyBorder="0">
      <protection locked="0"/>
    </xf>
    <xf numFmtId="323" fontId="3" fillId="23" borderId="3119" applyFill="0" applyBorder="0" applyAlignment="0">
      <alignment horizontal="centerContinuous"/>
    </xf>
    <xf numFmtId="0" fontId="35" fillId="0" borderId="3191">
      <alignment vertical="center"/>
      <protection locked="0"/>
    </xf>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49" fontId="36" fillId="0" borderId="3137"/>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0" fontId="118" fillId="21" borderId="2062"/>
    <xf numFmtId="49" fontId="253" fillId="47" borderId="3117">
      <alignment horizontal="center"/>
    </xf>
    <xf numFmtId="175" fontId="43" fillId="0" borderId="3117" applyBorder="0"/>
    <xf numFmtId="175"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2" fontId="35" fillId="0" borderId="3167">
      <alignment horizontal="center" vertical="center"/>
      <protection locked="0"/>
    </xf>
    <xf numFmtId="311" fontId="219" fillId="0" borderId="3118" applyBorder="0">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0" fontId="59" fillId="74" borderId="3144">
      <alignment horizontal="left" vertical="center" wrapText="1"/>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1" fontId="3" fillId="1" borderId="3116">
      <protection locked="0"/>
    </xf>
    <xf numFmtId="0" fontId="103" fillId="38" borderId="3168"/>
    <xf numFmtId="311"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0" fontId="103" fillId="38" borderId="3168"/>
    <xf numFmtId="250" fontId="48" fillId="0" borderId="3123"/>
    <xf numFmtId="244" fontId="85" fillId="0" borderId="3169"/>
    <xf numFmtId="274" fontId="35" fillId="0" borderId="3182"/>
    <xf numFmtId="274" fontId="35" fillId="0" borderId="3170"/>
    <xf numFmtId="8" fontId="141" fillId="0" borderId="3132">
      <protection locked="0"/>
    </xf>
    <xf numFmtId="0" fontId="85" fillId="0" borderId="3171"/>
    <xf numFmtId="49" fontId="36" fillId="0" borderId="3137"/>
    <xf numFmtId="311" fontId="219" fillId="0" borderId="3186" applyBorder="0">
      <protection locked="0"/>
    </xf>
    <xf numFmtId="237" fontId="35" fillId="0" borderId="3179">
      <alignment horizontal="right" vertical="center"/>
      <protection locked="0"/>
    </xf>
    <xf numFmtId="175"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0" fontId="115" fillId="46" borderId="3124">
      <protection hidden="1"/>
    </xf>
    <xf numFmtId="49" fontId="100" fillId="47" borderId="3117">
      <alignment horizontal="center"/>
    </xf>
    <xf numFmtId="0" fontId="118" fillId="21" borderId="3117"/>
    <xf numFmtId="274" fontId="35" fillId="0" borderId="3170"/>
    <xf numFmtId="49" fontId="36" fillId="0" borderId="3137"/>
    <xf numFmtId="237" fontId="35" fillId="0" borderId="3191">
      <alignment horizontal="right" vertical="center"/>
      <protection locked="0"/>
    </xf>
    <xf numFmtId="0" fontId="35" fillId="0" borderId="3179">
      <alignment vertical="center"/>
      <protection locked="0"/>
    </xf>
    <xf numFmtId="311" fontId="219" fillId="0" borderId="3118" applyBorder="0">
      <protection locked="0"/>
    </xf>
    <xf numFmtId="49" fontId="100" fillId="41" borderId="3117">
      <alignment horizontal="center"/>
    </xf>
    <xf numFmtId="235" fontId="35" fillId="0" borderId="3179">
      <alignment horizontal="center" vertical="center"/>
      <protection locked="0"/>
    </xf>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2" fontId="115" fillId="18" borderId="3124">
      <alignment horizontal="right"/>
      <protection hidden="1"/>
    </xf>
    <xf numFmtId="1" fontId="109" fillId="9" borderId="3128"/>
    <xf numFmtId="0" fontId="80" fillId="0" borderId="3130"/>
    <xf numFmtId="246" fontId="48" fillId="0" borderId="3123"/>
    <xf numFmtId="247" fontId="48" fillId="0" borderId="3123"/>
    <xf numFmtId="248" fontId="48" fillId="0" borderId="3123"/>
    <xf numFmtId="250" fontId="48" fillId="0" borderId="3123"/>
    <xf numFmtId="253" fontId="48" fillId="0" borderId="3123"/>
    <xf numFmtId="254" fontId="48" fillId="0" borderId="3123"/>
    <xf numFmtId="261" fontId="48" fillId="0" borderId="3123"/>
    <xf numFmtId="265" fontId="48" fillId="0" borderId="3123"/>
    <xf numFmtId="266" fontId="48" fillId="0" borderId="3123"/>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3" fontId="35" fillId="0" borderId="3191">
      <alignment horizontal="right" vertical="center"/>
      <protection locked="0"/>
    </xf>
    <xf numFmtId="236"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5" fontId="80" fillId="0" borderId="3136">
      <alignment vertical="center"/>
    </xf>
    <xf numFmtId="232" fontId="35" fillId="0" borderId="3179">
      <alignment horizontal="right" vertical="center"/>
      <protection locked="0"/>
    </xf>
    <xf numFmtId="237" fontId="35" fillId="0" borderId="3179">
      <alignment horizontal="right" vertical="center"/>
      <protection locked="0"/>
    </xf>
    <xf numFmtId="49" fontId="36" fillId="0" borderId="3137"/>
    <xf numFmtId="233"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1" fontId="219" fillId="0" borderId="3118" applyBorder="0">
      <protection locked="0"/>
    </xf>
    <xf numFmtId="0" fontId="59" fillId="74" borderId="3144">
      <alignment horizontal="left" vertical="center" wrapText="1"/>
    </xf>
    <xf numFmtId="274" fontId="35" fillId="0" borderId="3182"/>
    <xf numFmtId="4" fontId="27" fillId="19" borderId="3147" applyNumberFormat="0" applyProtection="0">
      <alignment horizontal="left" vertical="center" indent="1"/>
    </xf>
    <xf numFmtId="274" fontId="35" fillId="0" borderId="3182"/>
    <xf numFmtId="323" fontId="3" fillId="23" borderId="3175" applyFill="0" applyBorder="0" applyAlignment="0">
      <alignment horizontal="centerContinuous"/>
    </xf>
    <xf numFmtId="232"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69" fontId="115" fillId="45" borderId="3124">
      <protection hidden="1"/>
    </xf>
    <xf numFmtId="271" fontId="115" fillId="18" borderId="3124">
      <alignment horizontal="right"/>
    </xf>
    <xf numFmtId="240" fontId="26" fillId="0" borderId="3164" applyFill="0"/>
    <xf numFmtId="246" fontId="48" fillId="0" borderId="3123"/>
    <xf numFmtId="250" fontId="48" fillId="0" borderId="3123"/>
    <xf numFmtId="261" fontId="48" fillId="0" borderId="3123"/>
    <xf numFmtId="234" fontId="35" fillId="0" borderId="3191">
      <alignment horizontal="right" vertical="center"/>
      <protection locked="0"/>
    </xf>
    <xf numFmtId="0" fontId="148" fillId="0" borderId="3120" applyNumberFormat="0" applyAlignment="0" applyProtection="0">
      <alignment horizontal="left" vertical="center"/>
    </xf>
    <xf numFmtId="323" fontId="3" fillId="23" borderId="3119" applyFill="0" applyBorder="0" applyAlignment="0">
      <alignment horizontal="centerContinuous"/>
    </xf>
    <xf numFmtId="233" fontId="35" fillId="0" borderId="3167">
      <alignment horizontal="center" vertical="center"/>
      <protection locked="0"/>
    </xf>
    <xf numFmtId="311" fontId="219" fillId="0" borderId="3174" applyBorder="0">
      <protection locked="0"/>
    </xf>
    <xf numFmtId="233" fontId="35" fillId="0" borderId="3179">
      <alignment horizontal="center" vertical="center"/>
      <protection locked="0"/>
    </xf>
    <xf numFmtId="202" fontId="115" fillId="18" borderId="3124">
      <alignment horizontal="right"/>
      <protection hidden="1"/>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0" fontId="103" fillId="38" borderId="3127"/>
    <xf numFmtId="0" fontId="35" fillId="0" borderId="3191">
      <alignment vertical="center"/>
      <protection locked="0"/>
    </xf>
    <xf numFmtId="244" fontId="85" fillId="0" borderId="3129"/>
    <xf numFmtId="274" fontId="35" fillId="0" borderId="3131"/>
    <xf numFmtId="0" fontId="147" fillId="10" borderId="2062">
      <alignment horizontal="right"/>
    </xf>
    <xf numFmtId="0" fontId="85" fillId="0" borderId="3133"/>
    <xf numFmtId="311"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44" fontId="85" fillId="0" borderId="3156"/>
    <xf numFmtId="274" fontId="35" fillId="0" borderId="3157"/>
    <xf numFmtId="0" fontId="85" fillId="0" borderId="3158"/>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232" fontId="35" fillId="0" borderId="3191">
      <alignment horizontal="center" vertical="center"/>
      <protection locked="0"/>
    </xf>
    <xf numFmtId="235" fontId="35" fillId="0" borderId="3191">
      <alignment horizontal="center" vertical="center"/>
      <protection locked="0"/>
    </xf>
    <xf numFmtId="311" fontId="219" fillId="0" borderId="3149" applyBorder="0">
      <protection locked="0"/>
    </xf>
    <xf numFmtId="0" fontId="103" fillId="38" borderId="3192"/>
    <xf numFmtId="233" fontId="35" fillId="0" borderId="3179">
      <alignment horizontal="right" vertical="center"/>
      <protection locked="0"/>
    </xf>
    <xf numFmtId="235" fontId="35" fillId="0" borderId="3179">
      <alignment horizontal="right" vertical="center"/>
      <protection locked="0"/>
    </xf>
    <xf numFmtId="0" fontId="103" fillId="38" borderId="3180"/>
    <xf numFmtId="236"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4" fontId="35" fillId="0" borderId="3179">
      <alignment horizontal="center" vertical="center"/>
      <protection locked="0"/>
    </xf>
    <xf numFmtId="0" fontId="35" fillId="0" borderId="3179">
      <alignment vertical="center"/>
      <protection locked="0"/>
    </xf>
    <xf numFmtId="244" fontId="85" fillId="0" borderId="3193"/>
    <xf numFmtId="233"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32" fontId="35" fillId="0" borderId="3191">
      <alignment horizontal="right" vertical="center"/>
      <protection locked="0"/>
    </xf>
    <xf numFmtId="274" fontId="35" fillId="0" borderId="3194"/>
    <xf numFmtId="274" fontId="35" fillId="0" borderId="3157"/>
    <xf numFmtId="0" fontId="85" fillId="0" borderId="3158"/>
    <xf numFmtId="0" fontId="148" fillId="0" borderId="3151" applyNumberFormat="0" applyAlignment="0" applyProtection="0">
      <alignment horizontal="left" vertical="center"/>
    </xf>
    <xf numFmtId="323" fontId="3" fillId="23" borderId="3150" applyFill="0" applyBorder="0" applyAlignment="0">
      <alignment horizontal="centerContinuous"/>
    </xf>
    <xf numFmtId="311" fontId="219" fillId="0" borderId="3149" applyBorder="0">
      <protection locked="0"/>
    </xf>
    <xf numFmtId="0" fontId="85" fillId="0" borderId="3195"/>
    <xf numFmtId="0" fontId="95" fillId="0" borderId="3190" applyNumberFormat="0" applyFill="0" applyAlignment="0" applyProtection="0"/>
    <xf numFmtId="237" fontId="35" fillId="0" borderId="3191">
      <alignment horizontal="right" vertical="center"/>
      <protection locked="0"/>
    </xf>
    <xf numFmtId="0" fontId="115" fillId="18" borderId="3124" applyProtection="0">
      <alignment horizontal="right"/>
      <protection locked="0"/>
    </xf>
    <xf numFmtId="311" fontId="219" fillId="0" borderId="3161" applyBorder="0">
      <protection locked="0"/>
    </xf>
    <xf numFmtId="0" fontId="59" fillId="74" borderId="3144">
      <alignment horizontal="left" vertical="center" wrapText="1"/>
    </xf>
    <xf numFmtId="244" fontId="85" fillId="0" borderId="3181"/>
    <xf numFmtId="234"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0" fontId="26" fillId="0" borderId="3164" applyFill="0"/>
    <xf numFmtId="274" fontId="35" fillId="0" borderId="3170"/>
    <xf numFmtId="0" fontId="85" fillId="0" borderId="3171"/>
    <xf numFmtId="0" fontId="148" fillId="0" borderId="3163" applyNumberFormat="0" applyAlignment="0" applyProtection="0">
      <alignment horizontal="left" vertical="center"/>
    </xf>
    <xf numFmtId="323" fontId="3" fillId="23" borderId="3162" applyFill="0" applyBorder="0" applyAlignment="0">
      <alignment horizontal="centerContinuous"/>
    </xf>
    <xf numFmtId="311" fontId="219" fillId="0" borderId="3161" applyBorder="0">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4" fontId="85" fillId="0" borderId="3181"/>
    <xf numFmtId="274" fontId="35" fillId="0" borderId="3182"/>
    <xf numFmtId="0" fontId="85" fillId="0" borderId="3183"/>
    <xf numFmtId="0" fontId="148" fillId="0" borderId="3188" applyNumberFormat="0" applyAlignment="0" applyProtection="0">
      <alignment horizontal="left" vertical="center"/>
    </xf>
    <xf numFmtId="311" fontId="219" fillId="0" borderId="3186" applyBorder="0">
      <protection locked="0"/>
    </xf>
    <xf numFmtId="4" fontId="27" fillId="19" borderId="3196" applyNumberFormat="0" applyProtection="0">
      <alignment horizontal="left" vertical="center" indent="1"/>
    </xf>
    <xf numFmtId="311" fontId="219" fillId="0" borderId="3174" applyBorder="0">
      <protection locked="0"/>
    </xf>
    <xf numFmtId="274" fontId="35" fillId="0" borderId="3194"/>
    <xf numFmtId="232"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0" fontId="26" fillId="0" borderId="3177" applyFill="0"/>
    <xf numFmtId="274" fontId="35" fillId="0" borderId="3182"/>
    <xf numFmtId="0" fontId="85" fillId="0" borderId="3183"/>
    <xf numFmtId="0" fontId="148" fillId="0" borderId="3176" applyNumberFormat="0" applyAlignment="0" applyProtection="0">
      <alignment horizontal="left" vertical="center"/>
    </xf>
    <xf numFmtId="323" fontId="3" fillId="23" borderId="3175" applyFill="0" applyBorder="0" applyAlignment="0">
      <alignment horizontal="centerContinuous"/>
    </xf>
    <xf numFmtId="311"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1"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74" fontId="35" fillId="0" borderId="3182"/>
    <xf numFmtId="0" fontId="85" fillId="0" borderId="3183"/>
    <xf numFmtId="10" fontId="3" fillId="64" borderId="2062" applyNumberFormat="0" applyBorder="0" applyAlignment="0" applyProtection="0"/>
    <xf numFmtId="311" fontId="219" fillId="0" borderId="3174" applyBorder="0">
      <protection locked="0"/>
    </xf>
    <xf numFmtId="274" fontId="35" fillId="0" borderId="3194"/>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0" fontId="26" fillId="0" borderId="3189" applyFill="0"/>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244" fontId="85" fillId="0" borderId="3217"/>
    <xf numFmtId="0" fontId="85" fillId="0" borderId="3219"/>
    <xf numFmtId="274" fontId="35" fillId="0" borderId="3218"/>
    <xf numFmtId="0" fontId="103" fillId="38" borderId="3216"/>
    <xf numFmtId="236"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311" fontId="219" fillId="0" borderId="3210" applyBorder="0">
      <protection locked="0"/>
    </xf>
    <xf numFmtId="4" fontId="27" fillId="19" borderId="3220" applyNumberFormat="0" applyProtection="0">
      <alignment horizontal="left" vertical="center" indent="1"/>
    </xf>
    <xf numFmtId="1" fontId="3" fillId="1" borderId="3209">
      <protection locked="0"/>
    </xf>
    <xf numFmtId="311" fontId="219" fillId="0" borderId="3210" applyBorder="0">
      <protection locked="0"/>
    </xf>
    <xf numFmtId="323"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4" fontId="35" fillId="0" borderId="3218"/>
    <xf numFmtId="240" fontId="26" fillId="0" borderId="3213" applyFill="0"/>
    <xf numFmtId="261" fontId="48" fillId="0" borderId="2068"/>
    <xf numFmtId="250" fontId="48" fillId="0" borderId="2068"/>
    <xf numFmtId="246" fontId="48" fillId="0" borderId="2068"/>
    <xf numFmtId="244" fontId="85" fillId="0" borderId="3217"/>
    <xf numFmtId="0" fontId="103" fillId="38" borderId="3216"/>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15"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246" fontId="48" fillId="0" borderId="2068"/>
    <xf numFmtId="250" fontId="48" fillId="0" borderId="2068"/>
    <xf numFmtId="261" fontId="48" fillId="0" borderId="2068"/>
    <xf numFmtId="240" fontId="26" fillId="0" borderId="3201" applyFill="0"/>
    <xf numFmtId="274" fontId="35" fillId="0" borderId="3206"/>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1" fontId="3" fillId="1" borderId="3197">
      <protection locked="0"/>
    </xf>
    <xf numFmtId="235" fontId="35" fillId="0" borderId="3215">
      <alignment horizontal="right" vertical="center"/>
      <protection locked="0"/>
    </xf>
    <xf numFmtId="4" fontId="27" fillId="19" borderId="3208" applyNumberFormat="0" applyProtection="0">
      <alignment horizontal="left" vertical="center" indent="1"/>
    </xf>
    <xf numFmtId="311"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49" fontId="100" fillId="47" borderId="1987">
      <alignment horizontal="center"/>
    </xf>
    <xf numFmtId="0" fontId="118" fillId="21" borderId="1987"/>
    <xf numFmtId="274" fontId="35" fillId="0" borderId="3206"/>
    <xf numFmtId="0" fontId="85" fillId="0" borderId="3207"/>
    <xf numFmtId="172" fontId="55" fillId="9" borderId="1987">
      <alignment horizontal="right"/>
      <protection locked="0"/>
    </xf>
    <xf numFmtId="185"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1" fontId="219" fillId="0" borderId="3198" applyBorder="0">
      <protection locked="0"/>
    </xf>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5" fontId="43" fillId="0" borderId="1987" applyBorder="0"/>
    <xf numFmtId="175"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0" fontId="26" fillId="0" borderId="3152" applyFill="0"/>
    <xf numFmtId="274" fontId="35" fillId="0" borderId="3206"/>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311"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2"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0" fontId="35" fillId="0" borderId="3215">
      <alignment vertical="center"/>
      <protection locked="0"/>
    </xf>
    <xf numFmtId="232" fontId="35" fillId="0" borderId="3215">
      <alignment horizontal="right" vertical="center"/>
      <protection locked="0"/>
    </xf>
    <xf numFmtId="237" fontId="35" fillId="0" borderId="3215">
      <alignment horizontal="right" vertical="center"/>
      <protection locked="0"/>
    </xf>
    <xf numFmtId="233"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0" fontId="103" fillId="38" borderId="3216"/>
    <xf numFmtId="240" fontId="26" fillId="0" borderId="2866" applyFill="0"/>
    <xf numFmtId="274" fontId="35" fillId="0" borderId="3218"/>
    <xf numFmtId="0" fontId="85" fillId="0" borderId="3219"/>
    <xf numFmtId="0" fontId="148" fillId="0" borderId="3212" applyNumberFormat="0" applyAlignment="0" applyProtection="0">
      <alignment horizontal="left" vertical="center"/>
    </xf>
    <xf numFmtId="323" fontId="3" fillId="23" borderId="3211" applyFill="0" applyBorder="0" applyAlignment="0">
      <alignment horizontal="centerContinuous"/>
    </xf>
    <xf numFmtId="311" fontId="219" fillId="0" borderId="3210" applyBorder="0">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29"/>
    <xf numFmtId="246" fontId="48" fillId="0" borderId="1732"/>
    <xf numFmtId="250" fontId="48" fillId="0" borderId="1732"/>
    <xf numFmtId="261" fontId="48" fillId="0" borderId="1732"/>
    <xf numFmtId="240" fontId="26" fillId="0" borderId="3225" applyFill="0"/>
    <xf numFmtId="274" fontId="35" fillId="0" borderId="3230"/>
    <xf numFmtId="0" fontId="85" fillId="0" borderId="3231"/>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1" fontId="219" fillId="0" borderId="3222" applyBorder="0">
      <protection locked="0"/>
    </xf>
    <xf numFmtId="1" fontId="3" fillId="1" borderId="3116">
      <protection locked="0"/>
    </xf>
    <xf numFmtId="311" fontId="219" fillId="0" borderId="3222" applyBorder="0">
      <protection locked="0"/>
    </xf>
    <xf numFmtId="4" fontId="27" fillId="19" borderId="3114" applyNumberFormat="0" applyProtection="0">
      <alignment horizontal="left" vertical="center" indent="1"/>
    </xf>
    <xf numFmtId="240" fontId="26" fillId="0" borderId="3225" applyFill="0"/>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104" applyBorder="0">
      <protection locked="0"/>
    </xf>
    <xf numFmtId="0" fontId="35" fillId="0" borderId="3238">
      <alignment vertical="center"/>
      <protection locked="0"/>
    </xf>
    <xf numFmtId="233" fontId="35" fillId="0" borderId="3333">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86">
      <alignment horizontal="center" vertical="center"/>
      <protection locked="0"/>
    </xf>
    <xf numFmtId="0" fontId="103" fillId="38" borderId="3311"/>
    <xf numFmtId="235"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6" fontId="35" fillId="0" borderId="3322">
      <alignment horizontal="right" vertical="center"/>
      <protection locked="0"/>
    </xf>
    <xf numFmtId="4" fontId="27" fillId="19" borderId="3114" applyNumberFormat="0" applyProtection="0">
      <alignment horizontal="left" vertical="center" indent="1"/>
    </xf>
    <xf numFmtId="235" fontId="35" fillId="0" borderId="3250">
      <alignment horizontal="center" vertical="center"/>
      <protection locked="0"/>
    </xf>
    <xf numFmtId="0" fontId="95" fillId="0" borderId="3249" applyNumberFormat="0" applyFill="0" applyAlignment="0" applyProtection="0"/>
    <xf numFmtId="233" fontId="35" fillId="0" borderId="3322">
      <alignment horizontal="center" vertical="center"/>
      <protection locked="0"/>
    </xf>
    <xf numFmtId="15" fontId="35" fillId="0" borderId="3346">
      <alignment horizontal="center" vertical="center"/>
      <protection locked="0"/>
    </xf>
    <xf numFmtId="236" fontId="35" fillId="0" borderId="3370">
      <alignment horizontal="center" vertical="center"/>
      <protection locked="0"/>
    </xf>
    <xf numFmtId="274" fontId="35" fillId="0" borderId="3253"/>
    <xf numFmtId="235" fontId="35" fillId="0" borderId="3274">
      <alignment horizontal="right" vertical="center"/>
      <protection locked="0"/>
    </xf>
    <xf numFmtId="236" fontId="35" fillId="0" borderId="3310">
      <alignment horizontal="right" vertical="center"/>
      <protection locked="0"/>
    </xf>
    <xf numFmtId="0" fontId="85" fillId="0" borderId="3242"/>
    <xf numFmtId="232" fontId="35" fillId="0" borderId="3262">
      <alignment horizontal="right" vertical="center"/>
      <protection locked="0"/>
    </xf>
    <xf numFmtId="1" fontId="3" fillId="1" borderId="3328">
      <protection locked="0"/>
    </xf>
    <xf numFmtId="232" fontId="35" fillId="0" borderId="3238">
      <alignment horizontal="right" vertical="center"/>
      <protection locked="0"/>
    </xf>
    <xf numFmtId="234" fontId="35" fillId="0" borderId="3238">
      <alignment horizontal="center" vertical="center"/>
      <protection locked="0"/>
    </xf>
    <xf numFmtId="236" fontId="35" fillId="0" borderId="3238">
      <alignment horizontal="center" vertical="center"/>
      <protection locked="0"/>
    </xf>
    <xf numFmtId="323" fontId="3" fillId="23" borderId="3270" applyFill="0" applyBorder="0" applyAlignment="0">
      <alignment horizontal="centerContinuous"/>
    </xf>
    <xf numFmtId="0" fontId="148" fillId="0" borderId="3330" applyNumberFormat="0" applyAlignment="0" applyProtection="0">
      <alignment horizontal="left" vertical="center"/>
    </xf>
    <xf numFmtId="232"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3" fontId="35" fillId="0" borderId="3262">
      <alignment horizontal="center" vertical="center"/>
      <protection locked="0"/>
    </xf>
    <xf numFmtId="244" fontId="85" fillId="0" borderId="3324"/>
    <xf numFmtId="237" fontId="35" fillId="0" borderId="3358">
      <alignment horizontal="right" vertical="center"/>
      <protection locked="0"/>
    </xf>
    <xf numFmtId="237" fontId="35" fillId="0" borderId="3286">
      <alignment horizontal="right" vertical="center"/>
      <protection locked="0"/>
    </xf>
    <xf numFmtId="323" fontId="3" fillId="23" borderId="3366" applyFill="0" applyBorder="0" applyAlignment="0">
      <alignment horizontal="centerContinuous"/>
    </xf>
    <xf numFmtId="311" fontId="219" fillId="0" borderId="3317" applyBorder="0">
      <protection locked="0"/>
    </xf>
    <xf numFmtId="235" fontId="35" fillId="0" borderId="3299">
      <alignment horizontal="center" vertical="center"/>
      <protection locked="0"/>
    </xf>
    <xf numFmtId="235" fontId="35" fillId="0" borderId="3286">
      <alignment horizontal="right" vertical="center"/>
      <protection locked="0"/>
    </xf>
    <xf numFmtId="274" fontId="35" fillId="0" borderId="3325"/>
    <xf numFmtId="311" fontId="219" fillId="0" borderId="3269" applyBorder="0">
      <protection locked="0"/>
    </xf>
    <xf numFmtId="4" fontId="27" fillId="19" borderId="3327" applyNumberFormat="0" applyProtection="0">
      <alignment horizontal="left" vertical="center" indent="1"/>
    </xf>
    <xf numFmtId="235" fontId="35" fillId="0" borderId="3322">
      <alignment horizontal="center" vertical="center"/>
      <protection locked="0"/>
    </xf>
    <xf numFmtId="236" fontId="35" fillId="0" borderId="3370">
      <alignment horizontal="center" vertical="center"/>
      <protection locked="0"/>
    </xf>
    <xf numFmtId="234" fontId="35" fillId="0" borderId="3322">
      <alignment horizontal="right" vertical="center"/>
      <protection locked="0"/>
    </xf>
    <xf numFmtId="234" fontId="35" fillId="0" borderId="3322">
      <alignment horizontal="center" vertical="center"/>
      <protection locked="0"/>
    </xf>
    <xf numFmtId="0" fontId="85" fillId="0" borderId="3231"/>
    <xf numFmtId="235" fontId="35" fillId="0" borderId="3322">
      <alignment horizontal="right" vertical="center"/>
      <protection locked="0"/>
    </xf>
    <xf numFmtId="311" fontId="219" fillId="0" borderId="3317" applyBorder="0">
      <protection locked="0"/>
    </xf>
    <xf numFmtId="274" fontId="35" fillId="0" borderId="3218"/>
    <xf numFmtId="0" fontId="103" fillId="38" borderId="3228"/>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6" fontId="35" fillId="0" borderId="3322">
      <alignment horizontal="center" vertical="center"/>
      <protection locked="0"/>
    </xf>
    <xf numFmtId="0" fontId="103" fillId="38" borderId="3347"/>
    <xf numFmtId="311" fontId="219" fillId="0" borderId="3210" applyBorder="0">
      <protection locked="0"/>
    </xf>
    <xf numFmtId="234" fontId="35" fillId="0" borderId="3299">
      <alignment horizontal="center" vertical="center"/>
      <protection locked="0"/>
    </xf>
    <xf numFmtId="0" fontId="85" fillId="0" borderId="3231"/>
    <xf numFmtId="236" fontId="35" fillId="0" borderId="3322">
      <alignment horizontal="right" vertical="center"/>
      <protection locked="0"/>
    </xf>
    <xf numFmtId="234" fontId="35" fillId="0" borderId="3322">
      <alignment horizontal="center" vertical="center"/>
      <protection locked="0"/>
    </xf>
    <xf numFmtId="274" fontId="35" fillId="0" borderId="3218"/>
    <xf numFmtId="244" fontId="85" fillId="0" borderId="3217"/>
    <xf numFmtId="0" fontId="103" fillId="38" borderId="3228"/>
    <xf numFmtId="233" fontId="35" fillId="0" borderId="3274">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6" fontId="35" fillId="0" borderId="3358">
      <alignment horizontal="center" vertical="center"/>
      <protection locked="0"/>
    </xf>
    <xf numFmtId="0" fontId="85" fillId="0" borderId="3278"/>
    <xf numFmtId="233" fontId="35" fillId="0" borderId="3346">
      <alignment horizontal="right" vertical="center"/>
      <protection locked="0"/>
    </xf>
    <xf numFmtId="234" fontId="35" fillId="0" borderId="3286">
      <alignment horizontal="center" vertical="center"/>
      <protection locked="0"/>
    </xf>
    <xf numFmtId="232" fontId="35" fillId="0" borderId="3358">
      <alignment horizontal="center" vertical="center"/>
      <protection locked="0"/>
    </xf>
    <xf numFmtId="0" fontId="103" fillId="38" borderId="3347"/>
    <xf numFmtId="0" fontId="85" fillId="0" borderId="3314"/>
    <xf numFmtId="274"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4" fontId="35" fillId="0" borderId="3253"/>
    <xf numFmtId="15" fontId="35" fillId="0" borderId="3250">
      <alignment horizontal="center" vertical="center"/>
      <protection locked="0"/>
    </xf>
    <xf numFmtId="232"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4" fontId="85" fillId="0" borderId="3324"/>
    <xf numFmtId="232" fontId="35" fillId="0" borderId="3274">
      <alignment horizontal="right" vertical="center"/>
      <protection locked="0"/>
    </xf>
    <xf numFmtId="235" fontId="35" fillId="0" borderId="3322">
      <alignment horizontal="center" vertical="center"/>
      <protection locked="0"/>
    </xf>
    <xf numFmtId="49" fontId="100" fillId="41" borderId="3117">
      <alignment horizontal="center"/>
    </xf>
    <xf numFmtId="233" fontId="35" fillId="0" borderId="3370">
      <alignment horizontal="right" vertical="center"/>
      <protection locked="0"/>
    </xf>
    <xf numFmtId="15" fontId="35" fillId="0" borderId="3322">
      <alignment horizontal="center" vertical="center"/>
      <protection locked="0"/>
    </xf>
    <xf numFmtId="236" fontId="35" fillId="0" borderId="3346">
      <alignment horizontal="right" vertical="center"/>
      <protection locked="0"/>
    </xf>
    <xf numFmtId="235" fontId="35" fillId="0" borderId="3250">
      <alignment horizontal="right" vertical="center"/>
      <protection locked="0"/>
    </xf>
    <xf numFmtId="232" fontId="35" fillId="0" borderId="3250">
      <alignment horizontal="right" vertical="center"/>
      <protection locked="0"/>
    </xf>
    <xf numFmtId="234"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6" fontId="35" fillId="0" borderId="3370">
      <alignment horizontal="right" vertical="center"/>
      <protection locked="0"/>
    </xf>
    <xf numFmtId="232" fontId="35" fillId="0" borderId="3370">
      <alignment horizontal="center" vertical="center"/>
      <protection locked="0"/>
    </xf>
    <xf numFmtId="274" fontId="35" fillId="0" borderId="3349"/>
    <xf numFmtId="0" fontId="35" fillId="0" borderId="3274">
      <alignment vertical="center"/>
      <protection locked="0"/>
    </xf>
    <xf numFmtId="234" fontId="35" fillId="0" borderId="3322">
      <alignment horizontal="center" vertical="center"/>
      <protection locked="0"/>
    </xf>
    <xf numFmtId="244" fontId="85" fillId="0" borderId="3252"/>
    <xf numFmtId="233" fontId="35" fillId="0" borderId="3322">
      <alignment horizontal="right" vertical="center"/>
      <protection locked="0"/>
    </xf>
    <xf numFmtId="232" fontId="35" fillId="0" borderId="3322">
      <alignment horizontal="center" vertical="center"/>
      <protection locked="0"/>
    </xf>
    <xf numFmtId="234" fontId="35" fillId="0" borderId="3346">
      <alignment horizontal="center" vertical="center"/>
      <protection locked="0"/>
    </xf>
    <xf numFmtId="234"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7" fontId="35" fillId="0" borderId="3346">
      <alignment horizontal="right" vertical="center"/>
      <protection locked="0"/>
    </xf>
    <xf numFmtId="274" fontId="35" fillId="0" borderId="3265"/>
    <xf numFmtId="0" fontId="91" fillId="0" borderId="3124" applyNumberFormat="0" applyFill="0" applyBorder="0" applyAlignment="0" applyProtection="0"/>
    <xf numFmtId="274" fontId="35" fillId="0" borderId="3361"/>
    <xf numFmtId="232" fontId="35" fillId="0" borderId="3262">
      <alignment horizontal="center" vertical="center"/>
      <protection locked="0"/>
    </xf>
    <xf numFmtId="235" fontId="35" fillId="0" borderId="3262">
      <alignment horizontal="center" vertical="center"/>
      <protection locked="0"/>
    </xf>
    <xf numFmtId="0" fontId="85" fillId="0" borderId="3266"/>
    <xf numFmtId="311" fontId="219" fillId="0" borderId="3317" applyBorder="0">
      <protection locked="0"/>
    </xf>
    <xf numFmtId="10" fontId="3" fillId="57" borderId="3117" applyNumberFormat="0" applyFont="0" applyBorder="0" applyAlignment="0" applyProtection="0">
      <protection locked="0"/>
    </xf>
    <xf numFmtId="234" fontId="35" fillId="0" borderId="3286">
      <alignment horizontal="right" vertical="center"/>
      <protection locked="0"/>
    </xf>
    <xf numFmtId="0" fontId="95" fillId="0" borderId="3273" applyNumberFormat="0" applyFill="0" applyAlignment="0" applyProtection="0"/>
    <xf numFmtId="323" fontId="3" fillId="23" borderId="3318" applyFill="0" applyBorder="0" applyAlignment="0">
      <alignment horizontal="centerContinuous"/>
    </xf>
    <xf numFmtId="234" fontId="35" fillId="0" borderId="3274">
      <alignment horizontal="center" vertical="center"/>
      <protection locked="0"/>
    </xf>
    <xf numFmtId="274" fontId="35" fillId="0" borderId="3373"/>
    <xf numFmtId="0" fontId="103" fillId="38" borderId="3275"/>
    <xf numFmtId="244" fontId="85" fillId="0" borderId="3324"/>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36" fontId="35" fillId="0" borderId="3250">
      <alignment horizontal="center" vertical="center"/>
      <protection locked="0"/>
    </xf>
    <xf numFmtId="235" fontId="35" fillId="0" borderId="3250">
      <alignment horizontal="center" vertical="center"/>
      <protection locked="0"/>
    </xf>
    <xf numFmtId="233"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95" fillId="0" borderId="3249" applyNumberFormat="0" applyFill="0" applyAlignment="0" applyProtection="0"/>
    <xf numFmtId="311" fontId="219" fillId="0" borderId="3245" applyBorder="0">
      <protection locked="0"/>
    </xf>
    <xf numFmtId="233" fontId="35" fillId="0" borderId="3299">
      <alignment horizontal="right" vertical="center"/>
      <protection locked="0"/>
    </xf>
    <xf numFmtId="311" fontId="219" fillId="0" borderId="3245" applyBorder="0">
      <protection locked="0"/>
    </xf>
    <xf numFmtId="0" fontId="85" fillId="0" borderId="3254"/>
    <xf numFmtId="232" fontId="35" fillId="0" borderId="3346">
      <alignment horizontal="right" vertical="center"/>
      <protection locked="0"/>
    </xf>
    <xf numFmtId="274" fontId="35" fillId="0" borderId="3253"/>
    <xf numFmtId="244" fontId="85" fillId="0" borderId="3252"/>
    <xf numFmtId="233" fontId="35" fillId="0" borderId="3322">
      <alignment horizontal="center" vertical="center"/>
      <protection locked="0"/>
    </xf>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44" fontId="85" fillId="0" borderId="3360"/>
    <xf numFmtId="323" fontId="3" fillId="23" borderId="3318" applyFill="0" applyBorder="0" applyAlignment="0">
      <alignment horizontal="centerContinuous"/>
    </xf>
    <xf numFmtId="233" fontId="35" fillId="0" borderId="3383">
      <alignment horizontal="right" vertical="center"/>
      <protection locked="0"/>
    </xf>
    <xf numFmtId="323" fontId="3" fillId="23" borderId="3342" applyFill="0" applyBorder="0" applyAlignment="0">
      <alignment horizontal="centerContinuous"/>
    </xf>
    <xf numFmtId="232" fontId="35" fillId="0" borderId="3322">
      <alignment horizontal="center" vertical="center"/>
      <protection locked="0"/>
    </xf>
    <xf numFmtId="232"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2" fontId="35" fillId="0" borderId="3286">
      <alignment horizontal="center" vertical="center"/>
      <protection locked="0"/>
    </xf>
    <xf numFmtId="323" fontId="3" fillId="23" borderId="3199" applyFill="0" applyBorder="0" applyAlignment="0">
      <alignment horizontal="centerContinuous"/>
    </xf>
    <xf numFmtId="232" fontId="35" fillId="0" borderId="3322">
      <alignment horizontal="center" vertical="center"/>
      <protection locked="0"/>
    </xf>
    <xf numFmtId="233" fontId="35" fillId="0" borderId="3322">
      <alignment horizontal="right" vertical="center"/>
      <protection locked="0"/>
    </xf>
    <xf numFmtId="240" fontId="26" fillId="0" borderId="3331" applyFill="0"/>
    <xf numFmtId="233" fontId="35" fillId="0" borderId="3250">
      <alignment horizontal="right" vertical="center"/>
      <protection locked="0"/>
    </xf>
    <xf numFmtId="237" fontId="35" fillId="0" borderId="3250">
      <alignment horizontal="right"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103" fillId="38" borderId="3371"/>
    <xf numFmtId="236" fontId="35" fillId="0" borderId="3346">
      <alignment horizontal="center" vertical="center"/>
      <protection locked="0"/>
    </xf>
    <xf numFmtId="1" fontId="3" fillId="1" borderId="3376">
      <protection locked="0"/>
    </xf>
    <xf numFmtId="237" fontId="35" fillId="0" borderId="3322">
      <alignment horizontal="right" vertical="center"/>
      <protection locked="0"/>
    </xf>
    <xf numFmtId="0" fontId="148" fillId="0" borderId="3200" applyNumberFormat="0" applyAlignment="0" applyProtection="0">
      <alignment horizontal="left" vertical="center"/>
    </xf>
    <xf numFmtId="274"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4" fontId="35" fillId="0" borderId="3299">
      <alignment horizontal="right" vertical="center"/>
      <protection locked="0"/>
    </xf>
    <xf numFmtId="1" fontId="3" fillId="1" borderId="3244">
      <protection locked="0"/>
    </xf>
    <xf numFmtId="237"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2" fontId="35" fillId="0" borderId="3299">
      <alignment horizontal="center" vertical="center"/>
      <protection locked="0"/>
    </xf>
    <xf numFmtId="0" fontId="95" fillId="0" borderId="3298" applyNumberFormat="0" applyFill="0" applyAlignment="0" applyProtection="0"/>
    <xf numFmtId="236" fontId="35" fillId="0" borderId="3370">
      <alignment horizontal="right" vertical="center"/>
      <protection locked="0"/>
    </xf>
    <xf numFmtId="311" fontId="219" fillId="0" borderId="3245" applyBorder="0">
      <protection locked="0"/>
    </xf>
    <xf numFmtId="234" fontId="35" fillId="0" borderId="3370">
      <alignment horizontal="center" vertical="center"/>
      <protection locked="0"/>
    </xf>
    <xf numFmtId="232"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3" fontId="35" fillId="0" borderId="3286">
      <alignment horizontal="right" vertical="center"/>
      <protection locked="0"/>
    </xf>
    <xf numFmtId="232" fontId="35" fillId="0" borderId="3286">
      <alignment horizontal="right" vertical="center"/>
      <protection locked="0"/>
    </xf>
    <xf numFmtId="236" fontId="35" fillId="0" borderId="3286">
      <alignment horizontal="center" vertical="center"/>
      <protection locked="0"/>
    </xf>
    <xf numFmtId="234" fontId="35" fillId="0" borderId="3286">
      <alignment horizontal="center" vertical="center"/>
      <protection locked="0"/>
    </xf>
    <xf numFmtId="1" fontId="3" fillId="1" borderId="3268">
      <protection locked="0"/>
    </xf>
    <xf numFmtId="0" fontId="95" fillId="0" borderId="3345" applyNumberFormat="0" applyFill="0" applyAlignment="0" applyProtection="0"/>
    <xf numFmtId="234" fontId="35" fillId="0" borderId="3358">
      <alignment horizontal="center" vertical="center"/>
      <protection locked="0"/>
    </xf>
    <xf numFmtId="237" fontId="35" fillId="0" borderId="3370">
      <alignment horizontal="right" vertical="center"/>
      <protection locked="0"/>
    </xf>
    <xf numFmtId="244" fontId="85" fillId="0" borderId="3324"/>
    <xf numFmtId="0" fontId="103" fillId="38" borderId="3323"/>
    <xf numFmtId="236" fontId="35" fillId="0" borderId="3322">
      <alignment horizontal="right" vertical="center"/>
      <protection locked="0"/>
    </xf>
    <xf numFmtId="233" fontId="35" fillId="0" borderId="3322">
      <alignment horizontal="right" vertical="center"/>
      <protection locked="0"/>
    </xf>
    <xf numFmtId="237"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0" fontId="85" fillId="0" borderId="3231"/>
    <xf numFmtId="232" fontId="35" fillId="0" borderId="3322">
      <alignment horizontal="center" vertical="center"/>
      <protection locked="0"/>
    </xf>
    <xf numFmtId="274" fontId="35" fillId="0" borderId="3325"/>
    <xf numFmtId="244" fontId="85" fillId="0" borderId="3324"/>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3" fontId="35" fillId="0" borderId="3322">
      <alignment horizontal="center" vertical="center"/>
      <protection locked="0"/>
    </xf>
    <xf numFmtId="1" fontId="3" fillId="1" borderId="3292">
      <protection locked="0"/>
    </xf>
    <xf numFmtId="323" fontId="3" fillId="23" borderId="3246" applyFill="0" applyBorder="0" applyAlignment="0">
      <alignment horizontal="centerContinuous"/>
    </xf>
    <xf numFmtId="311" fontId="219" fillId="0" borderId="3365" applyBorder="0">
      <protection locked="0"/>
    </xf>
    <xf numFmtId="0" fontId="148" fillId="0" borderId="3247" applyNumberFormat="0" applyAlignment="0" applyProtection="0">
      <alignment horizontal="left" vertical="center"/>
    </xf>
    <xf numFmtId="0" fontId="85" fillId="0" borderId="3326"/>
    <xf numFmtId="274" fontId="35" fillId="0" borderId="3325"/>
    <xf numFmtId="244" fontId="85" fillId="0" borderId="3324"/>
    <xf numFmtId="0" fontId="148" fillId="0" borderId="3271" applyNumberFormat="0" applyAlignment="0" applyProtection="0">
      <alignment horizontal="left" vertical="center"/>
    </xf>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2"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232" fontId="35" fillId="0" borderId="3322">
      <alignment horizontal="center" vertical="center"/>
      <protection locked="0"/>
    </xf>
    <xf numFmtId="0" fontId="95" fillId="0" borderId="3321" applyNumberFormat="0" applyFill="0" applyAlignment="0" applyProtection="0"/>
    <xf numFmtId="233" fontId="35" fillId="0" borderId="3346">
      <alignment horizontal="right" vertical="center"/>
      <protection locked="0"/>
    </xf>
    <xf numFmtId="0" fontId="35" fillId="0" borderId="3346">
      <alignment vertical="center"/>
      <protection locked="0"/>
    </xf>
    <xf numFmtId="274" fontId="35" fillId="0" borderId="3325"/>
    <xf numFmtId="234" fontId="35" fillId="0" borderId="3370">
      <alignment horizontal="right" vertical="center"/>
      <protection locked="0"/>
    </xf>
    <xf numFmtId="0" fontId="103" fillId="38" borderId="3323"/>
    <xf numFmtId="15" fontId="35" fillId="0" borderId="3370">
      <alignment horizontal="center" vertical="center"/>
      <protection locked="0"/>
    </xf>
    <xf numFmtId="235" fontId="35" fillId="0" borderId="3322">
      <alignment horizontal="right" vertical="center"/>
      <protection locked="0"/>
    </xf>
    <xf numFmtId="234" fontId="35" fillId="0" borderId="3322">
      <alignment horizontal="right" vertical="center"/>
      <protection locked="0"/>
    </xf>
    <xf numFmtId="237"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233" fontId="35" fillId="0" borderId="3322">
      <alignment horizontal="center" vertical="center"/>
      <protection locked="0"/>
    </xf>
    <xf numFmtId="323" fontId="3" fillId="23" borderId="3294" applyFill="0" applyBorder="0" applyAlignment="0">
      <alignment horizontal="centerContinuous"/>
    </xf>
    <xf numFmtId="175" fontId="3" fillId="9" borderId="3165" applyNumberFormat="0" applyFont="0" applyBorder="0" applyAlignment="0">
      <alignment horizontal="centerContinuous"/>
    </xf>
    <xf numFmtId="233" fontId="35" fillId="0" borderId="3358">
      <alignment horizontal="center" vertical="center"/>
      <protection locked="0"/>
    </xf>
    <xf numFmtId="235" fontId="35" fillId="0" borderId="3346">
      <alignment horizontal="right" vertical="center"/>
      <protection locked="0"/>
    </xf>
    <xf numFmtId="234" fontId="35" fillId="0" borderId="3346">
      <alignment horizontal="right" vertical="center"/>
      <protection locked="0"/>
    </xf>
    <xf numFmtId="233" fontId="35" fillId="0" borderId="3346">
      <alignment horizontal="right" vertical="center"/>
      <protection locked="0"/>
    </xf>
    <xf numFmtId="233"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4" fontId="35" fillId="0" borderId="3373"/>
    <xf numFmtId="244" fontId="85" fillId="0" borderId="3372"/>
    <xf numFmtId="234" fontId="35" fillId="0" borderId="3370">
      <alignment horizontal="right" vertical="center"/>
      <protection locked="0"/>
    </xf>
    <xf numFmtId="234" fontId="35" fillId="0" borderId="3370">
      <alignment horizontal="center" vertical="center"/>
      <protection locked="0"/>
    </xf>
    <xf numFmtId="233" fontId="35" fillId="0" borderId="3370">
      <alignment horizontal="center" vertical="center"/>
      <protection locked="0"/>
    </xf>
    <xf numFmtId="1" fontId="3" fillId="1" borderId="3340">
      <protection locked="0"/>
    </xf>
    <xf numFmtId="311" fontId="219" fillId="0" borderId="3341" applyBorder="0">
      <protection locked="0"/>
    </xf>
    <xf numFmtId="274" fontId="35" fillId="0" borderId="3218"/>
    <xf numFmtId="240" fontId="26" fillId="0" borderId="3201" applyFill="0"/>
    <xf numFmtId="1" fontId="3" fillId="1" borderId="3364">
      <protection locked="0"/>
    </xf>
    <xf numFmtId="274" fontId="35" fillId="0" borderId="3277"/>
    <xf numFmtId="240" fontId="26" fillId="0" borderId="3272" applyFill="0"/>
    <xf numFmtId="240" fontId="26" fillId="0" borderId="3368" applyFill="0"/>
    <xf numFmtId="244" fontId="85" fillId="0" borderId="3217"/>
    <xf numFmtId="0" fontId="103" fillId="38" borderId="3323"/>
    <xf numFmtId="0" fontId="103" fillId="38" borderId="3228"/>
    <xf numFmtId="236" fontId="35" fillId="0" borderId="3274">
      <alignment horizontal="center" vertical="center"/>
      <protection locked="0"/>
    </xf>
    <xf numFmtId="235"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235"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233" fontId="35" fillId="0" borderId="3322">
      <alignment horizontal="center" vertical="center"/>
      <protection locked="0"/>
    </xf>
    <xf numFmtId="244" fontId="85" fillId="0" borderId="3348"/>
    <xf numFmtId="233" fontId="35" fillId="0" borderId="3346">
      <alignment horizontal="center" vertical="center"/>
      <protection locked="0"/>
    </xf>
    <xf numFmtId="233" fontId="35" fillId="0" borderId="3250">
      <alignment horizontal="right" vertical="center"/>
      <protection locked="0"/>
    </xf>
    <xf numFmtId="236" fontId="35" fillId="0" borderId="3250">
      <alignment horizontal="center" vertical="center"/>
      <protection locked="0"/>
    </xf>
    <xf numFmtId="15" fontId="35" fillId="0" borderId="3250">
      <alignment horizontal="center" vertical="center"/>
      <protection locked="0"/>
    </xf>
    <xf numFmtId="232" fontId="35" fillId="0" borderId="3346">
      <alignment horizontal="center" vertical="center"/>
      <protection locked="0"/>
    </xf>
    <xf numFmtId="0" fontId="88" fillId="0" borderId="3165"/>
    <xf numFmtId="0" fontId="95" fillId="0" borderId="3357" applyNumberFormat="0" applyFill="0" applyAlignment="0" applyProtection="0"/>
    <xf numFmtId="233"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3" fontId="35" fillId="0" borderId="3358">
      <alignment horizontal="right" vertical="center"/>
      <protection locked="0"/>
    </xf>
    <xf numFmtId="236"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6" fontId="35" fillId="0" borderId="3310">
      <alignment horizontal="right" vertical="center"/>
      <protection locked="0"/>
    </xf>
    <xf numFmtId="234" fontId="35" fillId="0" borderId="3333">
      <alignment horizontal="center" vertical="center"/>
      <protection locked="0"/>
    </xf>
    <xf numFmtId="235" fontId="35" fillId="0" borderId="3333">
      <alignment horizontal="center"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6" fontId="35" fillId="0" borderId="3333">
      <alignment horizontal="right" vertical="center"/>
      <protection locked="0"/>
    </xf>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40" fontId="26" fillId="0" borderId="3380" applyFill="0"/>
    <xf numFmtId="244" fontId="85" fillId="0" borderId="3288"/>
    <xf numFmtId="270" fontId="115" fillId="46" borderId="3124">
      <protection hidden="1"/>
    </xf>
    <xf numFmtId="240" fontId="26" fillId="0" borderId="3320" applyFill="0"/>
    <xf numFmtId="0" fontId="95" fillId="0" borderId="3261" applyNumberFormat="0" applyFill="0" applyAlignment="0" applyProtection="0"/>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5"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6" fontId="35" fillId="0" borderId="3238">
      <alignment horizontal="center"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44"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39"/>
    <xf numFmtId="240" fontId="26" fillId="0" borderId="3284" applyFill="0"/>
    <xf numFmtId="274" fontId="35" fillId="0" borderId="3289"/>
    <xf numFmtId="0" fontId="103" fillId="38" borderId="3228"/>
    <xf numFmtId="244" fontId="85" fillId="0" borderId="3240"/>
    <xf numFmtId="0" fontId="148" fillId="0" borderId="3355" applyNumberFormat="0" applyAlignment="0" applyProtection="0">
      <alignment horizontal="left" vertical="center"/>
    </xf>
    <xf numFmtId="244"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234" fontId="35" fillId="0" borderId="3370">
      <alignment horizontal="right" vertical="center"/>
      <protection locked="0"/>
    </xf>
    <xf numFmtId="232" fontId="35" fillId="0" borderId="3383">
      <alignment horizontal="center" vertical="center"/>
      <protection locked="0"/>
    </xf>
    <xf numFmtId="236" fontId="35" fillId="0" borderId="3383">
      <alignment horizontal="center" vertical="center"/>
      <protection locked="0"/>
    </xf>
    <xf numFmtId="0" fontId="35" fillId="0" borderId="3358">
      <alignment vertical="center"/>
      <protection locked="0"/>
    </xf>
    <xf numFmtId="236"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0" fontId="26" fillId="0" borderId="3236" applyFill="0"/>
    <xf numFmtId="274" fontId="35" fillId="0" borderId="3241"/>
    <xf numFmtId="311"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3"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3" fontId="35" fillId="0" borderId="3333">
      <alignment horizontal="right" vertical="center"/>
      <protection locked="0"/>
    </xf>
    <xf numFmtId="235" fontId="35" fillId="0" borderId="3333">
      <alignment horizontal="right" vertical="center"/>
      <protection locked="0"/>
    </xf>
    <xf numFmtId="240" fontId="26" fillId="0" borderId="3201" applyFill="0"/>
    <xf numFmtId="274" fontId="35" fillId="0" borderId="3218"/>
    <xf numFmtId="0" fontId="103" fillId="38" borderId="3334"/>
    <xf numFmtId="244" fontId="85" fillId="0" borderId="3335"/>
    <xf numFmtId="274" fontId="35" fillId="0" borderId="3336"/>
    <xf numFmtId="0" fontId="85" fillId="0" borderId="3337"/>
    <xf numFmtId="0" fontId="85" fillId="0" borderId="3387"/>
    <xf numFmtId="0" fontId="92" fillId="0" borderId="3124" applyNumberFormat="0" applyFill="0" applyBorder="0" applyAlignment="0" applyProtection="0"/>
    <xf numFmtId="232" fontId="35" fillId="0" borderId="3333">
      <alignment horizontal="center" vertical="center"/>
      <protection locked="0"/>
    </xf>
    <xf numFmtId="234" fontId="35" fillId="0" borderId="3333">
      <alignment horizontal="center" vertical="center"/>
      <protection locked="0"/>
    </xf>
    <xf numFmtId="237" fontId="35" fillId="0" borderId="3333">
      <alignment horizontal="right" vertical="center"/>
      <protection locked="0"/>
    </xf>
    <xf numFmtId="0" fontId="85" fillId="0" borderId="3266"/>
    <xf numFmtId="323" fontId="3" fillId="23" borderId="3282" applyFill="0" applyBorder="0" applyAlignment="0">
      <alignment horizontal="centerContinuous"/>
    </xf>
    <xf numFmtId="0" fontId="85" fillId="0" borderId="3337"/>
    <xf numFmtId="0" fontId="35" fillId="0" borderId="3322">
      <alignment vertical="center"/>
      <protection locked="0"/>
    </xf>
    <xf numFmtId="234" fontId="35" fillId="0" borderId="3333">
      <alignment horizontal="right" vertical="center"/>
      <protection locked="0"/>
    </xf>
    <xf numFmtId="274" fontId="35" fillId="0" borderId="3325"/>
    <xf numFmtId="235" fontId="35" fillId="0" borderId="3370">
      <alignment horizontal="right"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0" fontId="35" fillId="0" borderId="3322">
      <alignment vertical="center"/>
      <protection locked="0"/>
    </xf>
    <xf numFmtId="237" fontId="35" fillId="0" borderId="3322">
      <alignment horizontal="right" vertical="center"/>
      <protection locked="0"/>
    </xf>
    <xf numFmtId="0" fontId="85" fillId="0" borderId="3242"/>
    <xf numFmtId="237"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311" fontId="219" fillId="0" borderId="3281" applyBorder="0">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323" fontId="3" fillId="23" borderId="3258" applyFill="0" applyBorder="0" applyAlignment="0">
      <alignment horizontal="centerContinuous"/>
    </xf>
    <xf numFmtId="233" fontId="35" fillId="0" borderId="3310">
      <alignment horizontal="right" vertical="center"/>
      <protection locked="0"/>
    </xf>
    <xf numFmtId="234" fontId="35" fillId="0" borderId="3310">
      <alignment horizontal="right" vertical="center"/>
      <protection locked="0"/>
    </xf>
    <xf numFmtId="1" fontId="3" fillId="1" borderId="3280">
      <protection locked="0"/>
    </xf>
    <xf numFmtId="244" fontId="85" fillId="0" borderId="3312"/>
    <xf numFmtId="311" fontId="219" fillId="0" borderId="3305" applyBorder="0">
      <protection locked="0"/>
    </xf>
    <xf numFmtId="0" fontId="18" fillId="0" borderId="3124" applyNumberFormat="0" applyFill="0" applyBorder="0" applyAlignment="0" applyProtection="0"/>
    <xf numFmtId="234"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4" fontId="35" fillId="0" borderId="3310">
      <alignment horizontal="right" vertical="center"/>
      <protection locked="0"/>
    </xf>
    <xf numFmtId="0" fontId="103" fillId="38" borderId="3311"/>
    <xf numFmtId="244" fontId="85" fillId="0" borderId="3335"/>
    <xf numFmtId="202" fontId="115" fillId="18" borderId="3124">
      <alignment horizontal="right"/>
      <protection hidden="1"/>
    </xf>
    <xf numFmtId="0" fontId="85" fillId="0" borderId="3242"/>
    <xf numFmtId="0" fontId="85" fillId="0" borderId="3314"/>
    <xf numFmtId="236" fontId="35" fillId="0" borderId="3370">
      <alignment horizontal="center" vertical="center"/>
      <protection locked="0"/>
    </xf>
    <xf numFmtId="232" fontId="35" fillId="0" borderId="3370">
      <alignment horizontal="right" vertical="center"/>
      <protection locked="0"/>
    </xf>
    <xf numFmtId="234" fontId="35" fillId="0" borderId="3346">
      <alignment horizontal="center" vertical="center"/>
      <protection locked="0"/>
    </xf>
    <xf numFmtId="4" fontId="27" fillId="19" borderId="3327" applyNumberFormat="0" applyProtection="0">
      <alignment horizontal="left" vertical="center" indent="1"/>
    </xf>
    <xf numFmtId="311" fontId="219" fillId="0" borderId="3305" applyBorder="0">
      <protection locked="0"/>
    </xf>
    <xf numFmtId="232" fontId="35" fillId="0" borderId="3322">
      <alignment horizontal="center" vertical="center"/>
      <protection locked="0"/>
    </xf>
    <xf numFmtId="4" fontId="27" fillId="19" borderId="3291" applyNumberFormat="0" applyProtection="0">
      <alignment horizontal="left" vertical="center" indent="1"/>
    </xf>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1" fontId="3" fillId="1" borderId="3256">
      <protection locked="0"/>
    </xf>
    <xf numFmtId="235" fontId="35" fillId="0" borderId="3286">
      <alignment horizontal="center" vertical="center"/>
      <protection locked="0"/>
    </xf>
    <xf numFmtId="0" fontId="103" fillId="38" borderId="3287"/>
    <xf numFmtId="274" fontId="35" fillId="0" borderId="3289"/>
    <xf numFmtId="0" fontId="85" fillId="0" borderId="3290"/>
    <xf numFmtId="234" fontId="35" fillId="0" borderId="3358">
      <alignment horizontal="center" vertical="center"/>
      <protection locked="0"/>
    </xf>
    <xf numFmtId="0" fontId="85" fillId="0" borderId="3326"/>
    <xf numFmtId="237" fontId="35" fillId="0" borderId="3310">
      <alignment horizontal="right" vertical="center"/>
      <protection locked="0"/>
    </xf>
    <xf numFmtId="0" fontId="95" fillId="0" borderId="3285" applyNumberFormat="0" applyFill="0" applyAlignment="0" applyProtection="0"/>
    <xf numFmtId="0" fontId="85" fillId="0" borderId="3231"/>
    <xf numFmtId="232" fontId="35" fillId="0" borderId="3286">
      <alignment horizontal="center" vertical="center"/>
      <protection locked="0"/>
    </xf>
    <xf numFmtId="233" fontId="35" fillId="0" borderId="3286">
      <alignment horizontal="center" vertical="center"/>
      <protection locked="0"/>
    </xf>
    <xf numFmtId="235"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74" fontId="35" fillId="0" borderId="3313"/>
    <xf numFmtId="274"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6" fontId="35" fillId="0" borderId="3370">
      <alignment horizontal="center" vertical="center"/>
      <protection locked="0"/>
    </xf>
    <xf numFmtId="323" fontId="3" fillId="23" borderId="3234" applyFill="0" applyBorder="0" applyAlignment="0">
      <alignment horizontal="centerContinuous"/>
    </xf>
    <xf numFmtId="232" fontId="35" fillId="0" borderId="3250">
      <alignment horizontal="right"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0" fontId="85" fillId="0" borderId="3266"/>
    <xf numFmtId="234" fontId="35" fillId="0" borderId="3286">
      <alignment horizontal="center" vertical="center"/>
      <protection locked="0"/>
    </xf>
    <xf numFmtId="244" fontId="85" fillId="0" borderId="3324"/>
    <xf numFmtId="237" fontId="35" fillId="0" borderId="3346">
      <alignment horizontal="right" vertical="center"/>
      <protection locked="0"/>
    </xf>
    <xf numFmtId="234"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6" fontId="35" fillId="0" borderId="3322">
      <alignment horizontal="center" vertical="center"/>
      <protection locked="0"/>
    </xf>
    <xf numFmtId="233" fontId="35" fillId="0" borderId="3322">
      <alignment horizontal="center" vertical="center"/>
      <protection locked="0"/>
    </xf>
    <xf numFmtId="323" fontId="3" fillId="23" borderId="3306" applyFill="0" applyBorder="0" applyAlignment="0">
      <alignment horizontal="centerContinuous"/>
    </xf>
    <xf numFmtId="236" fontId="35" fillId="0" borderId="3322">
      <alignment horizontal="center" vertical="center"/>
      <protection locked="0"/>
    </xf>
    <xf numFmtId="237"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3" fontId="3" fillId="23" borderId="3199" applyFill="0" applyBorder="0" applyAlignment="0">
      <alignment horizontal="centerContinuous"/>
    </xf>
    <xf numFmtId="235" fontId="35" fillId="0" borderId="3250">
      <alignment horizontal="right" vertical="center"/>
      <protection locked="0"/>
    </xf>
    <xf numFmtId="237" fontId="35" fillId="0" borderId="3383">
      <alignment horizontal="right" vertical="center"/>
      <protection locked="0"/>
    </xf>
    <xf numFmtId="232" fontId="35" fillId="0" borderId="3358">
      <alignment horizontal="right" vertical="center"/>
      <protection locked="0"/>
    </xf>
    <xf numFmtId="232" fontId="35" fillId="0" borderId="3322">
      <alignment horizontal="right" vertical="center"/>
      <protection locked="0"/>
    </xf>
    <xf numFmtId="232" fontId="35" fillId="0" borderId="3358">
      <alignment horizontal="center" vertical="center"/>
      <protection locked="0"/>
    </xf>
    <xf numFmtId="311" fontId="219" fillId="0" borderId="3233" applyBorder="0">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1" fontId="3" fillId="1" borderId="3232">
      <protection locked="0"/>
    </xf>
    <xf numFmtId="0" fontId="103" fillId="38" borderId="3239"/>
    <xf numFmtId="311" fontId="219" fillId="0" borderId="3233" applyBorder="0">
      <protection locked="0"/>
    </xf>
    <xf numFmtId="234" fontId="35" fillId="0" borderId="3383">
      <alignment horizontal="right" vertical="center"/>
      <protection locked="0"/>
    </xf>
    <xf numFmtId="232" fontId="35" fillId="0" borderId="3322">
      <alignment horizontal="right" vertical="center"/>
      <protection locked="0"/>
    </xf>
    <xf numFmtId="234" fontId="35" fillId="0" borderId="3333">
      <alignment horizontal="center" vertical="center"/>
      <protection locked="0"/>
    </xf>
    <xf numFmtId="237" fontId="35" fillId="0" borderId="3262">
      <alignment horizontal="righ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0" fontId="103" fillId="38" borderId="3239"/>
    <xf numFmtId="244" fontId="85" fillId="0" borderId="3240"/>
    <xf numFmtId="274" fontId="35" fillId="0" borderId="3265"/>
    <xf numFmtId="4" fontId="27" fillId="19" borderId="3375" applyNumberFormat="0" applyProtection="0">
      <alignment horizontal="left" vertical="center" indent="1"/>
    </xf>
    <xf numFmtId="311" fontId="219" fillId="0" borderId="3353" applyBorder="0">
      <protection locked="0"/>
    </xf>
    <xf numFmtId="274" fontId="35" fillId="0" borderId="3241"/>
    <xf numFmtId="232" fontId="35" fillId="0" borderId="3333">
      <alignment horizontal="center" vertical="center"/>
      <protection locked="0"/>
    </xf>
    <xf numFmtId="233" fontId="35" fillId="0" borderId="3322">
      <alignment horizontal="center" vertical="center"/>
      <protection locked="0"/>
    </xf>
    <xf numFmtId="274" fontId="35" fillId="0" borderId="3361"/>
    <xf numFmtId="311" fontId="219" fillId="0" borderId="3317" applyBorder="0">
      <protection locked="0"/>
    </xf>
    <xf numFmtId="235" fontId="35" fillId="0" borderId="3310">
      <alignment horizontal="right" vertical="center"/>
      <protection locked="0"/>
    </xf>
    <xf numFmtId="235" fontId="35" fillId="0" borderId="3322">
      <alignment horizontal="right" vertical="center"/>
      <protection locked="0"/>
    </xf>
    <xf numFmtId="233" fontId="35" fillId="0" borderId="3262">
      <alignment horizontal="center" vertical="center"/>
      <protection locked="0"/>
    </xf>
    <xf numFmtId="235" fontId="35" fillId="0" borderId="3286">
      <alignment horizontal="right" vertical="center"/>
      <protection locked="0"/>
    </xf>
    <xf numFmtId="8" fontId="141" fillId="0" borderId="3132">
      <protection locked="0"/>
    </xf>
    <xf numFmtId="0" fontId="95" fillId="0" borderId="3285" applyNumberFormat="0" applyFill="0" applyAlignment="0" applyProtection="0"/>
    <xf numFmtId="236" fontId="35" fillId="0" borderId="3299">
      <alignment horizontal="right" vertical="center"/>
      <protection locked="0"/>
    </xf>
    <xf numFmtId="0" fontId="35" fillId="0" borderId="3250">
      <alignment vertical="center"/>
      <protection locked="0"/>
    </xf>
    <xf numFmtId="232" fontId="35" fillId="0" borderId="3250">
      <alignment horizontal="center" vertical="center"/>
      <protection locked="0"/>
    </xf>
    <xf numFmtId="236" fontId="35" fillId="0" borderId="3250">
      <alignment horizontal="right" vertical="center"/>
      <protection locked="0"/>
    </xf>
    <xf numFmtId="4" fontId="27" fillId="19" borderId="3267" applyNumberFormat="0" applyProtection="0">
      <alignment horizontal="left" vertical="center" indent="1"/>
    </xf>
    <xf numFmtId="311" fontId="219" fillId="0" borderId="3210" applyBorder="0">
      <protection locked="0"/>
    </xf>
    <xf numFmtId="232" fontId="35" fillId="0" borderId="3262">
      <alignment horizontal="center" vertical="center"/>
      <protection locked="0"/>
    </xf>
    <xf numFmtId="236" fontId="35" fillId="0" borderId="3250">
      <alignment horizontal="center" vertical="center"/>
      <protection locked="0"/>
    </xf>
    <xf numFmtId="237" fontId="35" fillId="0" borderId="3370">
      <alignment horizontal="right" vertical="center"/>
      <protection locked="0"/>
    </xf>
    <xf numFmtId="1" fontId="3" fillId="1" borderId="3116">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274" fontId="35" fillId="0" borderId="3241"/>
    <xf numFmtId="15" fontId="35" fillId="0" borderId="3310">
      <alignment horizontal="center" vertical="center"/>
      <protection locked="0"/>
    </xf>
    <xf numFmtId="0" fontId="85" fillId="0" borderId="3242"/>
    <xf numFmtId="311" fontId="219" fillId="0" borderId="3305" applyBorder="0">
      <protection locked="0"/>
    </xf>
    <xf numFmtId="311" fontId="219" fillId="0" borderId="3210" applyBorder="0">
      <protection locked="0"/>
    </xf>
    <xf numFmtId="240" fontId="26" fillId="0" borderId="3308" applyFill="0"/>
    <xf numFmtId="15" fontId="35" fillId="0" borderId="3358">
      <alignment horizontal="center" vertical="center"/>
      <protection locked="0"/>
    </xf>
    <xf numFmtId="232" fontId="35" fillId="0" borderId="3262">
      <alignment horizontal="right" vertical="center"/>
      <protection locked="0"/>
    </xf>
    <xf numFmtId="236" fontId="35" fillId="0" borderId="3238">
      <alignment horizontal="center" vertical="center"/>
      <protection locked="0"/>
    </xf>
    <xf numFmtId="237" fontId="35" fillId="0" borderId="3238">
      <alignment horizontal="right" vertical="center"/>
      <protection locked="0"/>
    </xf>
    <xf numFmtId="234" fontId="35" fillId="0" borderId="3238">
      <alignment horizontal="right" vertical="center"/>
      <protection locked="0"/>
    </xf>
    <xf numFmtId="244" fontId="85" fillId="0" borderId="3264"/>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0" fontId="85" fillId="0" borderId="3337"/>
    <xf numFmtId="323" fontId="3" fillId="23" borderId="3329" applyFill="0" applyBorder="0" applyAlignment="0">
      <alignment horizontal="centerContinuous"/>
    </xf>
    <xf numFmtId="274" fontId="35" fillId="0" borderId="3361"/>
    <xf numFmtId="274" fontId="35" fillId="0" borderId="3241"/>
    <xf numFmtId="271" fontId="115" fillId="18" borderId="3124">
      <alignment horizontal="right"/>
    </xf>
    <xf numFmtId="4" fontId="27" fillId="19" borderId="3327" applyNumberFormat="0" applyProtection="0">
      <alignment horizontal="left" vertical="center" indent="1"/>
    </xf>
    <xf numFmtId="235" fontId="35" fillId="0" borderId="3286">
      <alignment horizontal="right" vertical="center"/>
      <protection locked="0"/>
    </xf>
    <xf numFmtId="4" fontId="27" fillId="19" borderId="3315" applyNumberFormat="0" applyProtection="0">
      <alignment horizontal="left" vertical="center" indent="1"/>
    </xf>
    <xf numFmtId="232" fontId="35" fillId="0" borderId="3310">
      <alignment horizontal="right" vertical="center"/>
      <protection locked="0"/>
    </xf>
    <xf numFmtId="244" fontId="85" fillId="0" borderId="3240"/>
    <xf numFmtId="0" fontId="85" fillId="0" borderId="3242"/>
    <xf numFmtId="235"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1" fontId="219" fillId="0" borderId="3233" applyBorder="0">
      <protection locked="0"/>
    </xf>
    <xf numFmtId="234" fontId="35" fillId="0" borderId="3262">
      <alignment horizontal="right" vertical="center"/>
      <protection locked="0"/>
    </xf>
    <xf numFmtId="244" fontId="85" fillId="0" borderId="3264"/>
    <xf numFmtId="233" fontId="35" fillId="0" borderId="3358">
      <alignment horizontal="center" vertical="center"/>
      <protection locked="0"/>
    </xf>
    <xf numFmtId="233" fontId="35" fillId="0" borderId="3250">
      <alignment horizontal="center" vertical="center"/>
      <protection locked="0"/>
    </xf>
    <xf numFmtId="236"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4"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74"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4" fontId="85" fillId="0" borderId="3264"/>
    <xf numFmtId="311" fontId="219" fillId="0" borderId="3210" applyBorder="0">
      <protection locked="0"/>
    </xf>
    <xf numFmtId="4" fontId="27" fillId="19" borderId="3220" applyNumberFormat="0" applyProtection="0">
      <alignment horizontal="left" vertical="center" indent="1"/>
    </xf>
    <xf numFmtId="234" fontId="35" fillId="0" borderId="3333">
      <alignment horizontal="right" vertical="center"/>
      <protection locked="0"/>
    </xf>
    <xf numFmtId="244" fontId="85" fillId="0" borderId="3348"/>
    <xf numFmtId="235" fontId="35" fillId="0" borderId="3346">
      <alignment horizontal="center" vertical="center"/>
      <protection locked="0"/>
    </xf>
    <xf numFmtId="232" fontId="35" fillId="0" borderId="3238">
      <alignment horizontal="right" vertical="center"/>
      <protection locked="0"/>
    </xf>
    <xf numFmtId="235"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44" fontId="85" fillId="0" borderId="3372"/>
    <xf numFmtId="237" fontId="35" fillId="0" borderId="3370">
      <alignment horizontal="right" vertical="center"/>
      <protection locked="0"/>
    </xf>
    <xf numFmtId="0" fontId="103" fillId="38" borderId="3371"/>
    <xf numFmtId="235" fontId="35" fillId="0" borderId="3333">
      <alignment horizontal="center" vertical="center"/>
      <protection locked="0"/>
    </xf>
    <xf numFmtId="274" fontId="35" fillId="0" borderId="3218"/>
    <xf numFmtId="236" fontId="35" fillId="0" borderId="3310">
      <alignment horizontal="right" vertical="center"/>
      <protection locked="0"/>
    </xf>
    <xf numFmtId="235" fontId="35" fillId="0" borderId="3310">
      <alignment horizontal="right" vertical="center"/>
      <protection locked="0"/>
    </xf>
    <xf numFmtId="0" fontId="85" fillId="0" borderId="3231"/>
    <xf numFmtId="15" fontId="35" fillId="0" borderId="3286">
      <alignment horizontal="center" vertical="center"/>
      <protection locked="0"/>
    </xf>
    <xf numFmtId="236" fontId="35" fillId="0" borderId="3286">
      <alignment horizontal="right" vertical="center"/>
      <protection locked="0"/>
    </xf>
    <xf numFmtId="0" fontId="148" fillId="0" borderId="3235" applyNumberFormat="0" applyAlignment="0" applyProtection="0">
      <alignment horizontal="left" vertical="center"/>
    </xf>
    <xf numFmtId="236" fontId="35" fillId="0" borderId="3358">
      <alignment horizontal="center" vertical="center"/>
      <protection locked="0"/>
    </xf>
    <xf numFmtId="234" fontId="35" fillId="0" borderId="3346">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274" fontId="35" fillId="0" borderId="3265"/>
    <xf numFmtId="232" fontId="35" fillId="0" borderId="3262">
      <alignment horizontal="center" vertical="center"/>
      <protection locked="0"/>
    </xf>
    <xf numFmtId="235" fontId="35" fillId="0" borderId="3262">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38">
      <alignment horizontal="right" vertical="center"/>
      <protection locked="0"/>
    </xf>
    <xf numFmtId="233" fontId="35" fillId="0" borderId="3238">
      <alignment horizontal="right" vertical="center"/>
      <protection locked="0"/>
    </xf>
    <xf numFmtId="235" fontId="35" fillId="0" borderId="3238">
      <alignment horizontal="right" vertical="center"/>
      <protection locked="0"/>
    </xf>
    <xf numFmtId="240" fontId="26" fillId="0" borderId="3260" applyFill="0"/>
    <xf numFmtId="236" fontId="35" fillId="0" borderId="3333">
      <alignment horizontal="center" vertical="center"/>
      <protection locked="0"/>
    </xf>
    <xf numFmtId="274" fontId="35" fillId="0" borderId="3313"/>
    <xf numFmtId="15" fontId="35" fillId="0" borderId="3333">
      <alignment horizontal="center" vertical="center"/>
      <protection locked="0"/>
    </xf>
    <xf numFmtId="237"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2" fontId="35" fillId="0" borderId="3322">
      <alignment horizontal="right" vertical="center"/>
      <protection locked="0"/>
    </xf>
    <xf numFmtId="274" fontId="35" fillId="0" borderId="3253"/>
    <xf numFmtId="4" fontId="27" fillId="19" borderId="3220" applyNumberFormat="0" applyProtection="0">
      <alignment horizontal="left" vertical="center" indent="1"/>
    </xf>
    <xf numFmtId="233" fontId="35" fillId="0" borderId="3250">
      <alignment horizontal="center" vertical="center"/>
      <protection locked="0"/>
    </xf>
    <xf numFmtId="0" fontId="85" fillId="0" borderId="3254"/>
    <xf numFmtId="311" fontId="219" fillId="0" borderId="3210" applyBorder="0">
      <protection locked="0"/>
    </xf>
    <xf numFmtId="232" fontId="35" fillId="0" borderId="3358">
      <alignment horizontal="right" vertical="center"/>
      <protection locked="0"/>
    </xf>
    <xf numFmtId="244" fontId="85" fillId="0" borderId="3217"/>
    <xf numFmtId="311" fontId="219" fillId="0" borderId="3281" applyBorder="0">
      <protection locked="0"/>
    </xf>
    <xf numFmtId="4" fontId="27" fillId="19" borderId="3220" applyNumberFormat="0" applyProtection="0">
      <alignment horizontal="left" vertical="center" indent="1"/>
    </xf>
    <xf numFmtId="232" fontId="35" fillId="0" borderId="3346">
      <alignment horizontal="right" vertical="center"/>
      <protection locked="0"/>
    </xf>
    <xf numFmtId="237" fontId="35" fillId="0" borderId="3333">
      <alignment horizontal="right" vertical="center"/>
      <protection locked="0"/>
    </xf>
    <xf numFmtId="0" fontId="35" fillId="0" borderId="3346">
      <alignment vertical="center"/>
      <protection locked="0"/>
    </xf>
    <xf numFmtId="233" fontId="35" fillId="0" borderId="3274">
      <alignment horizontal="center" vertical="center"/>
      <protection locked="0"/>
    </xf>
    <xf numFmtId="233" fontId="35" fillId="0" borderId="3262">
      <alignment horizontal="right" vertical="center"/>
      <protection locked="0"/>
    </xf>
    <xf numFmtId="274" fontId="35" fillId="0" borderId="3336"/>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0" fontId="26" fillId="0" borderId="3201" applyFill="0"/>
    <xf numFmtId="274" fontId="35" fillId="0" borderId="3218"/>
    <xf numFmtId="244" fontId="85" fillId="0" borderId="3288"/>
    <xf numFmtId="0" fontId="85" fillId="0" borderId="3231"/>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210" applyBorder="0">
      <protection locked="0"/>
    </xf>
    <xf numFmtId="232" fontId="35" fillId="0" borderId="3346">
      <alignment horizontal="right" vertical="center"/>
      <protection locked="0"/>
    </xf>
    <xf numFmtId="0" fontId="95" fillId="0" borderId="3237" applyNumberFormat="0" applyFill="0" applyAlignment="0" applyProtection="0"/>
    <xf numFmtId="311" fontId="219" fillId="0" borderId="3317" applyBorder="0">
      <protection locked="0"/>
    </xf>
    <xf numFmtId="237" fontId="35" fillId="0" borderId="3322">
      <alignment horizontal="right" vertical="center"/>
      <protection locked="0"/>
    </xf>
    <xf numFmtId="234" fontId="35" fillId="0" borderId="3322">
      <alignment horizontal="right" vertical="center"/>
      <protection locked="0"/>
    </xf>
    <xf numFmtId="234" fontId="35" fillId="0" borderId="3250">
      <alignment horizontal="center" vertical="center"/>
      <protection locked="0"/>
    </xf>
    <xf numFmtId="0" fontId="35" fillId="0" borderId="3250">
      <alignment vertical="center"/>
      <protection locked="0"/>
    </xf>
    <xf numFmtId="244" fontId="85" fillId="0" borderId="3252"/>
    <xf numFmtId="233" fontId="35" fillId="0" borderId="3286">
      <alignment horizontal="center" vertical="center"/>
      <protection locked="0"/>
    </xf>
    <xf numFmtId="4" fontId="27" fillId="19" borderId="3267" applyNumberFormat="0" applyProtection="0">
      <alignment horizontal="left" vertical="center" indent="1"/>
    </xf>
    <xf numFmtId="236" fontId="35" fillId="0" borderId="3322">
      <alignment horizontal="right" vertical="center"/>
      <protection locked="0"/>
    </xf>
    <xf numFmtId="274" fontId="35" fillId="0" borderId="3241"/>
    <xf numFmtId="4" fontId="27" fillId="19" borderId="3220" applyNumberFormat="0" applyProtection="0">
      <alignment horizontal="left" vertical="center" indent="1"/>
    </xf>
    <xf numFmtId="232" fontId="35" fillId="0" borderId="3299">
      <alignment horizontal="right" vertical="center"/>
      <protection locked="0"/>
    </xf>
    <xf numFmtId="244" fontId="85" fillId="0" borderId="3312"/>
    <xf numFmtId="234" fontId="35" fillId="0" borderId="3333">
      <alignment horizontal="right" vertical="center"/>
      <protection locked="0"/>
    </xf>
    <xf numFmtId="233" fontId="35" fillId="0" borderId="3358">
      <alignment horizontal="right" vertical="center"/>
      <protection locked="0"/>
    </xf>
    <xf numFmtId="236" fontId="35" fillId="0" borderId="3346">
      <alignment horizontal="right" vertical="center"/>
      <protection locked="0"/>
    </xf>
    <xf numFmtId="0" fontId="85" fillId="0" borderId="3254"/>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4" fontId="35" fillId="0" borderId="3274">
      <alignment horizontal="right" vertical="center"/>
      <protection locked="0"/>
    </xf>
    <xf numFmtId="0" fontId="103" fillId="38" borderId="3228"/>
    <xf numFmtId="274" fontId="35" fillId="0" borderId="3218"/>
    <xf numFmtId="235" fontId="35" fillId="0" borderId="3322">
      <alignment horizontal="center" vertical="center"/>
      <protection locked="0"/>
    </xf>
    <xf numFmtId="0" fontId="103" fillId="38" borderId="3323"/>
    <xf numFmtId="0" fontId="85" fillId="0" borderId="3231"/>
    <xf numFmtId="232" fontId="35" fillId="0" borderId="3358">
      <alignment horizontal="center" vertical="center"/>
      <protection locked="0"/>
    </xf>
    <xf numFmtId="323" fontId="3" fillId="23" borderId="3199" applyFill="0" applyBorder="0" applyAlignment="0">
      <alignment horizontal="centerContinuous"/>
    </xf>
    <xf numFmtId="311" fontId="219" fillId="0" borderId="3210" applyBorder="0">
      <protection locked="0"/>
    </xf>
    <xf numFmtId="236"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4" fontId="85" fillId="0" borderId="3301"/>
    <xf numFmtId="235" fontId="35" fillId="0" borderId="3299">
      <alignment horizontal="right" vertical="center"/>
      <protection locked="0"/>
    </xf>
    <xf numFmtId="244" fontId="85" fillId="0" borderId="3360"/>
    <xf numFmtId="236" fontId="35" fillId="0" borderId="3346">
      <alignment horizontal="right" vertical="center"/>
      <protection locked="0"/>
    </xf>
    <xf numFmtId="4" fontId="27" fillId="19" borderId="3243" applyNumberFormat="0" applyProtection="0">
      <alignment horizontal="left" vertical="center" indent="1"/>
    </xf>
    <xf numFmtId="232" fontId="35" fillId="0" borderId="3238">
      <alignment horizontal="center" vertical="center"/>
      <protection locked="0"/>
    </xf>
    <xf numFmtId="311" fontId="219" fillId="0" borderId="3233" applyBorder="0">
      <protection locked="0"/>
    </xf>
    <xf numFmtId="233" fontId="35" fillId="0" borderId="3238">
      <alignment horizontal="right" vertical="center"/>
      <protection locked="0"/>
    </xf>
    <xf numFmtId="0" fontId="148" fillId="0" borderId="3259" applyNumberFormat="0" applyAlignment="0" applyProtection="0">
      <alignment horizontal="left" vertical="center"/>
    </xf>
    <xf numFmtId="271" fontId="115" fillId="18" borderId="3124">
      <alignment horizontal="right"/>
    </xf>
    <xf numFmtId="236" fontId="35" fillId="0" borderId="3322">
      <alignment horizontal="right" vertical="center"/>
      <protection locked="0"/>
    </xf>
    <xf numFmtId="233" fontId="35" fillId="0" borderId="3310">
      <alignment horizontal="right" vertical="center"/>
      <protection locked="0"/>
    </xf>
    <xf numFmtId="4" fontId="27" fillId="19" borderId="3220" applyNumberFormat="0" applyProtection="0">
      <alignment horizontal="left" vertical="center" indent="1"/>
    </xf>
    <xf numFmtId="234" fontId="35" fillId="0" borderId="3346">
      <alignment horizontal="center" vertical="center"/>
      <protection locked="0"/>
    </xf>
    <xf numFmtId="0" fontId="35" fillId="0" borderId="3322">
      <alignment vertical="center"/>
      <protection locked="0"/>
    </xf>
    <xf numFmtId="311" fontId="219" fillId="0" borderId="3377" applyBorder="0">
      <protection locked="0"/>
    </xf>
    <xf numFmtId="233" fontId="35" fillId="0" borderId="3346">
      <alignment horizontal="center" vertical="center"/>
      <protection locked="0"/>
    </xf>
    <xf numFmtId="234" fontId="35" fillId="0" borderId="3250">
      <alignment horizontal="center" vertical="center"/>
      <protection locked="0"/>
    </xf>
    <xf numFmtId="311" fontId="219" fillId="0" borderId="3341" applyBorder="0">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1" fontId="3" fillId="1" borderId="3352">
      <protection locked="0"/>
    </xf>
    <xf numFmtId="274" fontId="35" fillId="0" borderId="3241"/>
    <xf numFmtId="233"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1" fontId="219" fillId="0" borderId="3210" applyBorder="0">
      <protection locked="0"/>
    </xf>
    <xf numFmtId="0" fontId="35" fillId="0" borderId="3124" applyNumberFormat="0" applyFill="0" applyAlignment="0" applyProtection="0"/>
    <xf numFmtId="232" fontId="35" fillId="0" borderId="3262">
      <alignment horizontal="right" vertical="center"/>
      <protection locked="0"/>
    </xf>
    <xf numFmtId="311" fontId="219" fillId="0" borderId="3257" applyBorder="0">
      <protection locked="0"/>
    </xf>
    <xf numFmtId="232" fontId="35" fillId="0" borderId="3322">
      <alignment horizontal="center" vertical="center"/>
      <protection locked="0"/>
    </xf>
    <xf numFmtId="0" fontId="148" fillId="0" borderId="3283" applyNumberFormat="0" applyAlignment="0" applyProtection="0">
      <alignment horizontal="left" vertical="center"/>
    </xf>
    <xf numFmtId="234" fontId="35" fillId="0" borderId="3250">
      <alignment horizontal="right" vertical="center"/>
      <protection locked="0"/>
    </xf>
    <xf numFmtId="233" fontId="35" fillId="0" borderId="3274">
      <alignment horizontal="center" vertical="center"/>
      <protection locked="0"/>
    </xf>
    <xf numFmtId="244" fontId="85" fillId="0" borderId="3348"/>
    <xf numFmtId="311" fontId="219" fillId="0" borderId="3365" applyBorder="0">
      <protection locked="0"/>
    </xf>
    <xf numFmtId="4" fontId="27" fillId="19" borderId="3255" applyNumberFormat="0" applyProtection="0">
      <alignment horizontal="left" vertical="center" indent="1"/>
    </xf>
    <xf numFmtId="0" fontId="103" fillId="38" borderId="3359"/>
    <xf numFmtId="233" fontId="35" fillId="0" borderId="3286">
      <alignment horizontal="right" vertical="center"/>
      <protection locked="0"/>
    </xf>
    <xf numFmtId="237" fontId="35" fillId="0" borderId="3322">
      <alignment horizontal="right" vertical="center"/>
      <protection locked="0"/>
    </xf>
    <xf numFmtId="0" fontId="35" fillId="0" borderId="3383">
      <alignment vertical="center"/>
      <protection locked="0"/>
    </xf>
    <xf numFmtId="234" fontId="35" fillId="0" borderId="3262">
      <alignment horizontal="center" vertical="center"/>
      <protection locked="0"/>
    </xf>
    <xf numFmtId="0" fontId="85" fillId="0" borderId="3242"/>
    <xf numFmtId="244" fontId="85" fillId="0" borderId="3312"/>
    <xf numFmtId="234" fontId="35" fillId="0" borderId="3322">
      <alignment horizontal="center" vertical="center"/>
      <protection locked="0"/>
    </xf>
    <xf numFmtId="233" fontId="35" fillId="0" borderId="3358">
      <alignment horizontal="right" vertical="center"/>
      <protection locked="0"/>
    </xf>
    <xf numFmtId="234" fontId="35" fillId="0" borderId="3322">
      <alignment horizontal="right" vertical="center"/>
      <protection locked="0"/>
    </xf>
    <xf numFmtId="0" fontId="85" fillId="0" borderId="3326"/>
    <xf numFmtId="236"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2" fontId="35" fillId="0" borderId="3250">
      <alignment horizontal="center" vertical="center"/>
      <protection locked="0"/>
    </xf>
    <xf numFmtId="235" fontId="35" fillId="0" borderId="3250">
      <alignment horizontal="center" vertical="center"/>
      <protection locked="0"/>
    </xf>
    <xf numFmtId="237" fontId="35" fillId="0" borderId="3250">
      <alignment horizontal="right" vertical="center"/>
      <protection locked="0"/>
    </xf>
    <xf numFmtId="236" fontId="35" fillId="0" borderId="3250">
      <alignment horizontal="right" vertical="center"/>
      <protection locked="0"/>
    </xf>
    <xf numFmtId="0" fontId="103" fillId="38" borderId="3251"/>
    <xf numFmtId="235" fontId="35" fillId="0" borderId="3322">
      <alignment horizontal="center" vertical="center"/>
      <protection locked="0"/>
    </xf>
    <xf numFmtId="0" fontId="95" fillId="0" borderId="3321" applyNumberFormat="0" applyFill="0" applyAlignment="0" applyProtection="0"/>
    <xf numFmtId="236" fontId="35" fillId="0" borderId="3322">
      <alignment horizontal="center" vertical="center"/>
      <protection locked="0"/>
    </xf>
    <xf numFmtId="232" fontId="35" fillId="0" borderId="3274">
      <alignment horizontal="center" vertical="center"/>
      <protection locked="0"/>
    </xf>
    <xf numFmtId="237" fontId="35" fillId="0" borderId="3274">
      <alignment horizontal="right" vertical="center"/>
      <protection locked="0"/>
    </xf>
    <xf numFmtId="236" fontId="35" fillId="0" borderId="3274">
      <alignment horizontal="right" vertical="center"/>
      <protection locked="0"/>
    </xf>
    <xf numFmtId="240" fontId="26" fillId="0" borderId="3248" applyFill="0"/>
    <xf numFmtId="309" fontId="156" fillId="6" borderId="3117"/>
    <xf numFmtId="0" fontId="148" fillId="0" borderId="3367" applyNumberFormat="0" applyAlignment="0" applyProtection="0">
      <alignment horizontal="left" vertical="center"/>
    </xf>
    <xf numFmtId="1" fontId="3" fillId="1" borderId="3316">
      <protection locked="0"/>
    </xf>
    <xf numFmtId="236" fontId="35" fillId="0" borderId="3346">
      <alignment horizontal="center" vertical="center"/>
      <protection locked="0"/>
    </xf>
    <xf numFmtId="232" fontId="35" fillId="0" borderId="3370">
      <alignment horizontal="center" vertical="center"/>
      <protection locked="0"/>
    </xf>
    <xf numFmtId="233"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0"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5" fontId="35" fillId="0" borderId="3358">
      <alignment horizontal="right" vertical="center"/>
      <protection locked="0"/>
    </xf>
    <xf numFmtId="234" fontId="35" fillId="0" borderId="3358">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323" fontId="3" fillId="23" borderId="3354" applyFill="0" applyBorder="0" applyAlignment="0">
      <alignment horizontal="centerContinuous"/>
    </xf>
    <xf numFmtId="274" fontId="35" fillId="0" borderId="3241"/>
    <xf numFmtId="0" fontId="85" fillId="0" borderId="3242"/>
    <xf numFmtId="311" fontId="219" fillId="0" borderId="3233" applyBorder="0">
      <protection locked="0"/>
    </xf>
    <xf numFmtId="234" fontId="35" fillId="0" borderId="3383">
      <alignment horizontal="center" vertical="center"/>
      <protection locked="0"/>
    </xf>
    <xf numFmtId="235" fontId="35" fillId="0" borderId="3286">
      <alignment horizontal="center" vertical="center"/>
      <protection locked="0"/>
    </xf>
    <xf numFmtId="0" fontId="35" fillId="0" borderId="3286">
      <alignment vertical="center"/>
      <protection locked="0"/>
    </xf>
    <xf numFmtId="237" fontId="35" fillId="0" borderId="3286">
      <alignment horizontal="right" vertical="center"/>
      <protection locked="0"/>
    </xf>
    <xf numFmtId="234"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35" fontId="35" fillId="0" borderId="3333">
      <alignment horizontal="right" vertical="center"/>
      <protection locked="0"/>
    </xf>
    <xf numFmtId="237" fontId="35" fillId="0" borderId="3370">
      <alignment horizontal="right" vertical="center"/>
      <protection locked="0"/>
    </xf>
    <xf numFmtId="311" fontId="219" fillId="0" borderId="3245" applyBorder="0">
      <protection locked="0"/>
    </xf>
    <xf numFmtId="236" fontId="35" fillId="0" borderId="3299">
      <alignment horizontal="center" vertical="center"/>
      <protection locked="0"/>
    </xf>
    <xf numFmtId="233" fontId="35" fillId="0" borderId="3250">
      <alignment horizontal="center" vertical="center"/>
      <protection locked="0"/>
    </xf>
    <xf numFmtId="235" fontId="35" fillId="0" borderId="3250">
      <alignment horizontal="center" vertical="center"/>
      <protection locked="0"/>
    </xf>
    <xf numFmtId="0" fontId="35" fillId="0" borderId="3250">
      <alignment vertical="center"/>
      <protection locked="0"/>
    </xf>
    <xf numFmtId="274" fontId="35" fillId="0" borderId="3349"/>
    <xf numFmtId="4" fontId="27" fillId="19" borderId="3255" applyNumberFormat="0" applyProtection="0">
      <alignment horizontal="left" vertical="center" indent="1"/>
    </xf>
    <xf numFmtId="232" fontId="35" fillId="0" borderId="3370">
      <alignment horizontal="right" vertical="center"/>
      <protection locked="0"/>
    </xf>
    <xf numFmtId="232" fontId="35" fillId="0" borderId="3370">
      <alignment horizontal="right" vertical="center"/>
      <protection locked="0"/>
    </xf>
    <xf numFmtId="234" fontId="35" fillId="0" borderId="3322">
      <alignment horizontal="right" vertical="center"/>
      <protection locked="0"/>
    </xf>
    <xf numFmtId="0" fontId="95" fillId="0" borderId="3273" applyNumberFormat="0" applyFill="0" applyAlignment="0" applyProtection="0"/>
    <xf numFmtId="236" fontId="35" fillId="0" borderId="3322">
      <alignment horizontal="right" vertical="center"/>
      <protection locked="0"/>
    </xf>
    <xf numFmtId="235" fontId="35" fillId="0" borderId="3322">
      <alignment horizontal="right" vertical="center"/>
      <protection locked="0"/>
    </xf>
    <xf numFmtId="236" fontId="35" fillId="0" borderId="3286">
      <alignment horizontal="right" vertical="center"/>
      <protection locked="0"/>
    </xf>
    <xf numFmtId="0" fontId="103" fillId="38" borderId="3287"/>
    <xf numFmtId="0" fontId="95" fillId="0" borderId="3249" applyNumberFormat="0" applyFill="0" applyAlignment="0" applyProtection="0"/>
    <xf numFmtId="232"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32" fontId="35" fillId="0" borderId="3250">
      <alignment horizontal="right" vertical="center"/>
      <protection locked="0"/>
    </xf>
    <xf numFmtId="237" fontId="35" fillId="0" borderId="3250">
      <alignment horizontal="right" vertical="center"/>
      <protection locked="0"/>
    </xf>
    <xf numFmtId="233"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0" fontId="103" fillId="38" borderId="3251"/>
    <xf numFmtId="234" fontId="35" fillId="0" borderId="3322">
      <alignment horizontal="center" vertical="center"/>
      <protection locked="0"/>
    </xf>
    <xf numFmtId="244" fontId="85" fillId="0" borderId="3276"/>
    <xf numFmtId="274" fontId="35" fillId="0" borderId="3253"/>
    <xf numFmtId="237" fontId="35" fillId="0" borderId="3346">
      <alignment horizontal="right" vertical="center"/>
      <protection locked="0"/>
    </xf>
    <xf numFmtId="0" fontId="85" fillId="0" borderId="3254"/>
    <xf numFmtId="311" fontId="219" fillId="0" borderId="3245" applyBorder="0">
      <protection locked="0"/>
    </xf>
    <xf numFmtId="232" fontId="35" fillId="0" borderId="3383">
      <alignment horizontal="right" vertical="center"/>
      <protection locked="0"/>
    </xf>
    <xf numFmtId="237"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4" fontId="35" fillId="0" borderId="3325"/>
    <xf numFmtId="4" fontId="27" fillId="19" borderId="3363" applyNumberFormat="0" applyProtection="0">
      <alignment horizontal="left" vertical="center" indent="1"/>
    </xf>
    <xf numFmtId="311" fontId="219" fillId="0" borderId="3257" applyBorder="0">
      <protection locked="0"/>
    </xf>
    <xf numFmtId="0" fontId="95" fillId="0" borderId="3357" applyNumberFormat="0" applyFill="0" applyAlignment="0" applyProtection="0"/>
    <xf numFmtId="0" fontId="35" fillId="0" borderId="3322">
      <alignment vertical="center"/>
      <protection locked="0"/>
    </xf>
    <xf numFmtId="235"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4" fontId="85" fillId="0" borderId="3385"/>
    <xf numFmtId="0" fontId="103" fillId="38" borderId="3384"/>
    <xf numFmtId="0" fontId="95" fillId="0" borderId="3261" applyNumberFormat="0" applyFill="0" applyAlignment="0" applyProtection="0"/>
    <xf numFmtId="232" fontId="35" fillId="0" borderId="3262">
      <alignment horizontal="center" vertical="center"/>
      <protection locked="0"/>
    </xf>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2" fontId="35" fillId="0" borderId="3262">
      <alignment horizontal="righ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274" fontId="35" fillId="0" borderId="3265"/>
    <xf numFmtId="0" fontId="85" fillId="0" borderId="3266"/>
    <xf numFmtId="0" fontId="148" fillId="0" borderId="3259" applyNumberFormat="0" applyAlignment="0" applyProtection="0">
      <alignment horizontal="left" vertical="center"/>
    </xf>
    <xf numFmtId="323" fontId="3" fillId="23" borderId="3258" applyFill="0" applyBorder="0" applyAlignment="0">
      <alignment horizontal="centerContinuous"/>
    </xf>
    <xf numFmtId="311" fontId="219" fillId="0" borderId="3257" applyBorder="0">
      <protection locked="0"/>
    </xf>
    <xf numFmtId="235" fontId="35" fillId="0" borderId="3346">
      <alignment horizontal="center" vertical="center"/>
      <protection locked="0"/>
    </xf>
    <xf numFmtId="0" fontId="148" fillId="0" borderId="3319" applyNumberFormat="0" applyAlignment="0" applyProtection="0">
      <alignment horizontal="left" vertical="center"/>
    </xf>
    <xf numFmtId="236" fontId="35" fillId="0" borderId="3333">
      <alignment horizontal="right" vertical="center"/>
      <protection locked="0"/>
    </xf>
    <xf numFmtId="15" fontId="35" fillId="0" borderId="3383">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44" fontId="85" fillId="0" borderId="3276"/>
    <xf numFmtId="240" fontId="26" fillId="0" borderId="3320" applyFill="0"/>
    <xf numFmtId="240" fontId="26" fillId="0" borderId="3296" applyFill="0"/>
    <xf numFmtId="274" fontId="35" fillId="0" borderId="3277"/>
    <xf numFmtId="232" fontId="35" fillId="0" borderId="3346">
      <alignment horizontal="center" vertical="center"/>
      <protection locked="0"/>
    </xf>
    <xf numFmtId="0" fontId="85" fillId="0" borderId="3278"/>
    <xf numFmtId="234"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5" fontId="35" fillId="0" borderId="3358">
      <alignment horizontal="center" vertical="center"/>
      <protection locked="0"/>
    </xf>
    <xf numFmtId="233" fontId="35" fillId="0" borderId="3322">
      <alignment horizontal="right" vertical="center"/>
      <protection locked="0"/>
    </xf>
    <xf numFmtId="235" fontId="35" fillId="0" borderId="3346">
      <alignment horizontal="right" vertical="center"/>
      <protection locked="0"/>
    </xf>
    <xf numFmtId="311" fontId="219" fillId="0" borderId="3293" applyBorder="0">
      <protection locked="0"/>
    </xf>
    <xf numFmtId="232" fontId="35" fillId="0" borderId="3346">
      <alignment horizontal="center" vertical="center"/>
      <protection locked="0"/>
    </xf>
    <xf numFmtId="244" fontId="85" fillId="0" borderId="3324"/>
    <xf numFmtId="237" fontId="35" fillId="0" borderId="3322">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35" fontId="35" fillId="0" borderId="3322">
      <alignment horizontal="right" vertical="center"/>
      <protection locked="0"/>
    </xf>
    <xf numFmtId="244" fontId="85" fillId="0" borderId="3372"/>
    <xf numFmtId="4" fontId="27" fillId="19" borderId="3291" applyNumberFormat="0" applyProtection="0">
      <alignment horizontal="left" vertical="center" indent="1"/>
    </xf>
    <xf numFmtId="0" fontId="85" fillId="0" borderId="3326"/>
    <xf numFmtId="235" fontId="35" fillId="0" borderId="3358">
      <alignment horizontal="right" vertical="center"/>
      <protection locked="0"/>
    </xf>
    <xf numFmtId="311" fontId="219" fillId="0" borderId="3269" applyBorder="0">
      <protection locked="0"/>
    </xf>
    <xf numFmtId="274" fontId="35" fillId="0" borderId="3302"/>
    <xf numFmtId="244" fontId="85" fillId="0" borderId="3288"/>
    <xf numFmtId="4" fontId="27" fillId="19" borderId="3279" applyNumberFormat="0" applyProtection="0">
      <alignment horizontal="left" vertical="center" indent="1"/>
    </xf>
    <xf numFmtId="233" fontId="35" fillId="0" borderId="3322">
      <alignment horizontal="right" vertical="center"/>
      <protection locked="0"/>
    </xf>
    <xf numFmtId="233"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2" fontId="35" fillId="0" borderId="3274">
      <alignment horizontal="center" vertical="center"/>
      <protection locked="0"/>
    </xf>
    <xf numFmtId="15" fontId="35" fillId="0" borderId="3274">
      <alignment horizontal="center" vertical="center"/>
      <protection locked="0"/>
    </xf>
    <xf numFmtId="233"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74" fontId="35" fillId="0" borderId="3325"/>
    <xf numFmtId="274" fontId="35" fillId="0" borderId="3277"/>
    <xf numFmtId="15" fontId="35" fillId="0" borderId="3370">
      <alignment horizontal="center" vertical="center"/>
      <protection locked="0"/>
    </xf>
    <xf numFmtId="236" fontId="35" fillId="0" borderId="3346">
      <alignment horizontal="center" vertical="center"/>
      <protection locked="0"/>
    </xf>
    <xf numFmtId="0" fontId="85" fillId="0" borderId="3278"/>
    <xf numFmtId="0" fontId="103" fillId="38" borderId="3323"/>
    <xf numFmtId="311" fontId="219" fillId="0" borderId="3269" applyBorder="0">
      <protection locked="0"/>
    </xf>
    <xf numFmtId="236"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4" fontId="35" fillId="0" borderId="3349"/>
    <xf numFmtId="233" fontId="35" fillId="0" borderId="3370">
      <alignment horizontal="right" vertical="center"/>
      <protection locked="0"/>
    </xf>
    <xf numFmtId="0" fontId="91" fillId="0" borderId="3124" applyNumberFormat="0" applyFill="0" applyBorder="0" applyAlignment="0" applyProtection="0"/>
    <xf numFmtId="233" fontId="35" fillId="0" borderId="3310">
      <alignment horizontal="center" vertical="center"/>
      <protection locked="0"/>
    </xf>
    <xf numFmtId="311" fontId="219" fillId="0" borderId="3281" applyBorder="0">
      <protection locked="0"/>
    </xf>
    <xf numFmtId="235" fontId="35" fillId="0" borderId="3310">
      <alignment horizontal="right" vertical="center"/>
      <protection locked="0"/>
    </xf>
    <xf numFmtId="274"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44" fontId="85" fillId="0" borderId="3335"/>
    <xf numFmtId="323" fontId="3" fillId="23" borderId="3282" applyFill="0" applyBorder="0" applyAlignment="0">
      <alignment horizontal="centerContinuous"/>
    </xf>
    <xf numFmtId="311" fontId="219" fillId="0" borderId="3281" applyBorder="0">
      <protection locked="0"/>
    </xf>
    <xf numFmtId="0" fontId="148" fillId="0" borderId="3343" applyNumberFormat="0" applyAlignment="0" applyProtection="0">
      <alignment horizontal="left" vertical="center"/>
    </xf>
    <xf numFmtId="233"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5" fontId="35" fillId="0" borderId="3358">
      <alignment horizontal="center" vertical="center"/>
      <protection locked="0"/>
    </xf>
    <xf numFmtId="4" fontId="27" fillId="19" borderId="3327" applyNumberFormat="0" applyProtection="0">
      <alignment horizontal="left" vertical="center" indent="1"/>
    </xf>
    <xf numFmtId="311" fontId="219" fillId="0" borderId="3293" applyBorder="0">
      <protection locked="0"/>
    </xf>
    <xf numFmtId="274"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4" fontId="35" fillId="0" borderId="3322">
      <alignment horizontal="center" vertical="center"/>
      <protection locked="0"/>
    </xf>
    <xf numFmtId="0" fontId="95" fillId="0" borderId="3298" applyNumberFormat="0" applyFill="0" applyAlignment="0" applyProtection="0"/>
    <xf numFmtId="232" fontId="35" fillId="0" borderId="3299">
      <alignment horizontal="center" vertical="center"/>
      <protection locked="0"/>
    </xf>
    <xf numFmtId="15" fontId="35" fillId="0" borderId="3299">
      <alignment horizontal="center" vertical="center"/>
      <protection locked="0"/>
    </xf>
    <xf numFmtId="233"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0" fontId="35" fillId="0" borderId="3299">
      <alignment vertical="center"/>
      <protection locked="0"/>
    </xf>
    <xf numFmtId="232" fontId="35" fillId="0" borderId="3299">
      <alignment horizontal="right" vertical="center"/>
      <protection locked="0"/>
    </xf>
    <xf numFmtId="237" fontId="35" fillId="0" borderId="3299">
      <alignment horizontal="right" vertical="center"/>
      <protection locked="0"/>
    </xf>
    <xf numFmtId="233"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0" fontId="103" fillId="38" borderId="3300"/>
    <xf numFmtId="274" fontId="35" fillId="0" borderId="3302"/>
    <xf numFmtId="0" fontId="85" fillId="0" borderId="3326"/>
    <xf numFmtId="0" fontId="85" fillId="0" borderId="3303"/>
    <xf numFmtId="311" fontId="219" fillId="0" borderId="3293" applyBorder="0">
      <protection locked="0"/>
    </xf>
    <xf numFmtId="323" fontId="3" fillId="23" borderId="3378" applyFill="0" applyBorder="0" applyAlignment="0">
      <alignment horizontal="centerContinuous"/>
    </xf>
    <xf numFmtId="232"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4" fontId="35" fillId="0" borderId="3358">
      <alignment horizontal="right" vertical="center"/>
      <protection locked="0"/>
    </xf>
    <xf numFmtId="233" fontId="35" fillId="0" borderId="3370">
      <alignment horizontal="center" vertical="center"/>
      <protection locked="0"/>
    </xf>
    <xf numFmtId="15" fontId="35" fillId="0" borderId="3358">
      <alignment horizontal="center" vertical="center"/>
      <protection locked="0"/>
    </xf>
    <xf numFmtId="236" fontId="35" fillId="0" borderId="3370">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0" fontId="103" fillId="38" borderId="3334"/>
    <xf numFmtId="240" fontId="26" fillId="0" borderId="3308" applyFill="0"/>
    <xf numFmtId="274" fontId="35" fillId="0" borderId="3313"/>
    <xf numFmtId="0" fontId="85" fillId="0" borderId="3314"/>
    <xf numFmtId="0" fontId="148" fillId="0" borderId="3307" applyNumberFormat="0" applyAlignment="0" applyProtection="0">
      <alignment horizontal="left" vertical="center"/>
    </xf>
    <xf numFmtId="323" fontId="3" fillId="23" borderId="3306" applyFill="0" applyBorder="0" applyAlignment="0">
      <alignment horizontal="centerContinuous"/>
    </xf>
    <xf numFmtId="311" fontId="219" fillId="0" borderId="3305" applyBorder="0">
      <protection locked="0"/>
    </xf>
    <xf numFmtId="311" fontId="219" fillId="0" borderId="3365" applyBorder="0">
      <protection locked="0"/>
    </xf>
    <xf numFmtId="0" fontId="95" fillId="0" borderId="3321" applyNumberFormat="0" applyFill="0" applyAlignment="0" applyProtection="0"/>
    <xf numFmtId="234" fontId="35" fillId="0" borderId="3322">
      <alignment horizontal="center" vertical="center"/>
      <protection locked="0"/>
    </xf>
    <xf numFmtId="311" fontId="219" fillId="0" borderId="3317" applyBorder="0">
      <protection locked="0"/>
    </xf>
    <xf numFmtId="236" fontId="35" fillId="0" borderId="3322">
      <alignment horizontal="right" vertical="center"/>
      <protection locked="0"/>
    </xf>
    <xf numFmtId="4" fontId="27" fillId="19" borderId="3327" applyNumberFormat="0" applyProtection="0">
      <alignment horizontal="left" vertical="center" indent="1"/>
    </xf>
    <xf numFmtId="235" fontId="35" fillId="0" borderId="3370">
      <alignment horizontal="center" vertical="center"/>
      <protection locked="0"/>
    </xf>
    <xf numFmtId="235" fontId="35" fillId="0" borderId="3346">
      <alignment horizontal="center" vertical="center"/>
      <protection locked="0"/>
    </xf>
    <xf numFmtId="236" fontId="35" fillId="0" borderId="3333">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0" fontId="103" fillId="38" borderId="3323"/>
    <xf numFmtId="274" fontId="35" fillId="0" borderId="3325"/>
    <xf numFmtId="0" fontId="85" fillId="0" borderId="3326"/>
    <xf numFmtId="0" fontId="103" fillId="38" borderId="3347"/>
    <xf numFmtId="311" fontId="219" fillId="0" borderId="3317" applyBorder="0">
      <protection locked="0"/>
    </xf>
    <xf numFmtId="235" fontId="35" fillId="0" borderId="3358">
      <alignment horizontal="center" vertical="center"/>
      <protection locked="0"/>
    </xf>
    <xf numFmtId="0" fontId="35" fillId="0" borderId="3358">
      <alignment vertical="center"/>
      <protection locked="0"/>
    </xf>
    <xf numFmtId="237" fontId="35" fillId="0" borderId="3358">
      <alignment horizontal="right" vertical="center"/>
      <protection locked="0"/>
    </xf>
    <xf numFmtId="234" fontId="35" fillId="0" borderId="3358">
      <alignment horizontal="right" vertical="center"/>
      <protection locked="0"/>
    </xf>
    <xf numFmtId="236" fontId="35" fillId="0" borderId="3358">
      <alignment horizontal="right" vertical="center"/>
      <protection locked="0"/>
    </xf>
    <xf numFmtId="270" fontId="115" fillId="46" borderId="3124">
      <protection hidden="1"/>
    </xf>
    <xf numFmtId="274" fontId="35" fillId="0" borderId="3386"/>
    <xf numFmtId="311" fontId="219" fillId="0" borderId="3317" applyBorder="0">
      <protection locked="0"/>
    </xf>
    <xf numFmtId="235"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4" fontId="35" fillId="0" borderId="3336"/>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2" fontId="35" fillId="0" borderId="3333">
      <alignment horizontal="center" vertical="center"/>
      <protection locked="0"/>
    </xf>
    <xf numFmtId="0" fontId="35" fillId="0" borderId="3333">
      <alignment vertical="center"/>
      <protection locked="0"/>
    </xf>
    <xf numFmtId="235" fontId="35" fillId="0" borderId="3333">
      <alignment horizontal="right" vertical="center"/>
      <protection locked="0"/>
    </xf>
    <xf numFmtId="240" fontId="26" fillId="0" borderId="3356" applyFill="0"/>
    <xf numFmtId="274" fontId="35" fillId="0" borderId="3325"/>
    <xf numFmtId="0" fontId="85" fillId="0" borderId="3326"/>
    <xf numFmtId="233" fontId="35" fillId="0" borderId="3370">
      <alignment horizontal="right" vertical="center"/>
      <protection locked="0"/>
    </xf>
    <xf numFmtId="235" fontId="35" fillId="0" borderId="3383">
      <alignment horizontal="center" vertical="center"/>
      <protection locked="0"/>
    </xf>
    <xf numFmtId="311"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3" fontId="35" fillId="0" borderId="3370">
      <alignment horizontal="center" vertical="center"/>
      <protection locked="0"/>
    </xf>
    <xf numFmtId="0" fontId="103" fillId="38" borderId="3323"/>
    <xf numFmtId="235" fontId="35" fillId="0" borderId="3370">
      <alignment horizontal="right" vertical="center"/>
      <protection locked="0"/>
    </xf>
    <xf numFmtId="274" fontId="35" fillId="0" borderId="3325"/>
    <xf numFmtId="0" fontId="85" fillId="0" borderId="3326"/>
    <xf numFmtId="0" fontId="148" fillId="0" borderId="3319" applyNumberFormat="0" applyAlignment="0" applyProtection="0">
      <alignment horizontal="left" vertical="center"/>
    </xf>
    <xf numFmtId="323" fontId="3" fillId="23" borderId="3318" applyFill="0" applyBorder="0" applyAlignment="0">
      <alignment horizontal="centerContinuous"/>
    </xf>
    <xf numFmtId="0" fontId="35" fillId="0" borderId="3346">
      <alignment vertical="center"/>
      <protection locked="0"/>
    </xf>
    <xf numFmtId="232" fontId="35" fillId="0" borderId="3370">
      <alignment horizontal="right" vertical="center"/>
      <protection locked="0"/>
    </xf>
    <xf numFmtId="49" fontId="36" fillId="0" borderId="3137"/>
    <xf numFmtId="0" fontId="95" fillId="0" borderId="3382" applyNumberFormat="0" applyFill="0" applyAlignment="0" applyProtection="0"/>
    <xf numFmtId="233" fontId="35" fillId="0" borderId="3383">
      <alignment horizontal="center" vertical="center"/>
      <protection locked="0"/>
    </xf>
    <xf numFmtId="236" fontId="35" fillId="0" borderId="3383">
      <alignment horizontal="right" vertical="center"/>
      <protection locked="0"/>
    </xf>
    <xf numFmtId="311" fontId="219" fillId="0" borderId="3339" applyBorder="0">
      <protection locked="0"/>
    </xf>
    <xf numFmtId="269" fontId="115" fillId="45" borderId="3124">
      <protection hidden="1"/>
    </xf>
    <xf numFmtId="202"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2" fontId="35" fillId="0" borderId="3333">
      <alignment horizontal="center" vertical="center"/>
      <protection locked="0"/>
    </xf>
    <xf numFmtId="15" fontId="35" fillId="0" borderId="3333">
      <alignment horizontal="center" vertical="center"/>
      <protection locked="0"/>
    </xf>
    <xf numFmtId="233"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0" fontId="103" fillId="38" borderId="3334"/>
    <xf numFmtId="244" fontId="85" fillId="0" borderId="3360"/>
    <xf numFmtId="269" fontId="115" fillId="45" borderId="3124">
      <protection hidden="1"/>
    </xf>
    <xf numFmtId="240" fontId="26" fillId="0" borderId="3331" applyFill="0"/>
    <xf numFmtId="274" fontId="35" fillId="0" borderId="3336"/>
    <xf numFmtId="0" fontId="85" fillId="0" borderId="3337"/>
    <xf numFmtId="0" fontId="148" fillId="0" borderId="3330" applyNumberFormat="0" applyAlignment="0" applyProtection="0">
      <alignment horizontal="left" vertical="center"/>
    </xf>
    <xf numFmtId="323" fontId="3" fillId="23" borderId="3329" applyFill="0" applyBorder="0" applyAlignment="0">
      <alignment horizontal="centerContinuous"/>
    </xf>
    <xf numFmtId="311" fontId="219" fillId="0" borderId="3339" applyBorder="0">
      <protection locked="0"/>
    </xf>
    <xf numFmtId="311" fontId="219" fillId="0" borderId="3341" applyBorder="0">
      <protection locked="0"/>
    </xf>
    <xf numFmtId="233" fontId="35" fillId="0" borderId="3370">
      <alignment horizontal="right" vertical="center"/>
      <protection locked="0"/>
    </xf>
    <xf numFmtId="235" fontId="35" fillId="0" borderId="3370">
      <alignment horizontal="right" vertical="center"/>
      <protection locked="0"/>
    </xf>
    <xf numFmtId="4" fontId="27" fillId="19" borderId="3351" applyNumberFormat="0" applyProtection="0">
      <alignment horizontal="left" vertical="center" indent="1"/>
    </xf>
    <xf numFmtId="232" fontId="35" fillId="0" borderId="3370">
      <alignment horizontal="center" vertical="center"/>
      <protection locked="0"/>
    </xf>
    <xf numFmtId="234"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2" fontId="35" fillId="0" borderId="3346">
      <alignment horizontal="center" vertical="center"/>
      <protection locked="0"/>
    </xf>
    <xf numFmtId="15" fontId="35" fillId="0" borderId="3346">
      <alignment horizontal="center" vertical="center"/>
      <protection locked="0"/>
    </xf>
    <xf numFmtId="233"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0" fontId="35" fillId="0" borderId="3346">
      <alignment vertical="center"/>
      <protection locked="0"/>
    </xf>
    <xf numFmtId="232" fontId="35" fillId="0" borderId="3346">
      <alignment horizontal="right" vertical="center"/>
      <protection locked="0"/>
    </xf>
    <xf numFmtId="237" fontId="35" fillId="0" borderId="3346">
      <alignment horizontal="right" vertical="center"/>
      <protection locked="0"/>
    </xf>
    <xf numFmtId="233"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0" fontId="103" fillId="38" borderId="3347"/>
    <xf numFmtId="274" fontId="35" fillId="0" borderId="3349"/>
    <xf numFmtId="0" fontId="85" fillId="0" borderId="3350"/>
    <xf numFmtId="311" fontId="219" fillId="0" borderId="3341" applyBorder="0">
      <protection locked="0"/>
    </xf>
    <xf numFmtId="0" fontId="115" fillId="18" borderId="3124" applyProtection="0">
      <alignment horizontal="right"/>
      <protection locked="0"/>
    </xf>
    <xf numFmtId="311" fontId="219" fillId="0" borderId="3353" applyBorder="0">
      <protection locked="0"/>
    </xf>
    <xf numFmtId="0" fontId="59" fillId="74" borderId="3144">
      <alignment horizontal="left" vertical="center" wrapText="1"/>
    </xf>
    <xf numFmtId="235"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2" fontId="35" fillId="0" borderId="3358">
      <alignment horizontal="center" vertical="center"/>
      <protection locked="0"/>
    </xf>
    <xf numFmtId="15" fontId="35" fillId="0" borderId="3358">
      <alignment horizontal="center" vertical="center"/>
      <protection locked="0"/>
    </xf>
    <xf numFmtId="233"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7" fontId="35" fillId="0" borderId="3358">
      <alignment horizontal="right" vertical="center"/>
      <protection locked="0"/>
    </xf>
    <xf numFmtId="233"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0" fontId="103" fillId="38" borderId="3359"/>
    <xf numFmtId="240" fontId="26" fillId="0" borderId="3356" applyFill="0"/>
    <xf numFmtId="274" fontId="35" fillId="0" borderId="3361"/>
    <xf numFmtId="0" fontId="85" fillId="0" borderId="3362"/>
    <xf numFmtId="0" fontId="148" fillId="0" borderId="3355" applyNumberFormat="0" applyAlignment="0" applyProtection="0">
      <alignment horizontal="left" vertical="center"/>
    </xf>
    <xf numFmtId="323" fontId="3" fillId="23" borderId="3354" applyFill="0" applyBorder="0" applyAlignment="0">
      <alignment horizontal="centerContinuous"/>
    </xf>
    <xf numFmtId="311" fontId="219" fillId="0" borderId="3353" applyBorder="0">
      <protection locked="0"/>
    </xf>
    <xf numFmtId="0" fontId="95" fillId="0" borderId="3369" applyNumberFormat="0" applyFill="0" applyAlignment="0" applyProtection="0"/>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44" fontId="85" fillId="0" borderId="3372"/>
    <xf numFmtId="274" fontId="35" fillId="0" borderId="3373"/>
    <xf numFmtId="0" fontId="85" fillId="0" borderId="3374"/>
    <xf numFmtId="311" fontId="219" fillId="0" borderId="3365" applyBorder="0">
      <protection locked="0"/>
    </xf>
    <xf numFmtId="235"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2" fontId="35" fillId="0" borderId="3370">
      <alignment horizontal="center" vertical="center"/>
      <protection locked="0"/>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2" fontId="35" fillId="0" borderId="3370">
      <alignment horizontal="right" vertical="center"/>
      <protection locked="0"/>
    </xf>
    <xf numFmtId="237" fontId="35" fillId="0" borderId="3370">
      <alignment horizontal="right" vertical="center"/>
      <protection locked="0"/>
    </xf>
    <xf numFmtId="233"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74" fontId="35" fillId="0" borderId="3373"/>
    <xf numFmtId="0" fontId="85" fillId="0" borderId="3374"/>
    <xf numFmtId="0" fontId="148" fillId="0" borderId="3367" applyNumberFormat="0" applyAlignment="0" applyProtection="0">
      <alignment horizontal="left" vertical="center"/>
    </xf>
    <xf numFmtId="323" fontId="3" fillId="23" borderId="3366" applyFill="0" applyBorder="0" applyAlignment="0">
      <alignment horizontal="centerContinuous"/>
    </xf>
    <xf numFmtId="311" fontId="219" fillId="0" borderId="3365" applyBorder="0">
      <protection locked="0"/>
    </xf>
    <xf numFmtId="311"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2" fontId="35" fillId="0" borderId="3383">
      <alignment horizontal="center" vertical="center"/>
      <protection locked="0"/>
    </xf>
    <xf numFmtId="15" fontId="35" fillId="0" borderId="3383">
      <alignment horizontal="center" vertical="center"/>
      <protection locked="0"/>
    </xf>
    <xf numFmtId="233"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0" fontId="35" fillId="0" borderId="3383">
      <alignment vertical="center"/>
      <protection locked="0"/>
    </xf>
    <xf numFmtId="232" fontId="35" fillId="0" borderId="3383">
      <alignment horizontal="right" vertical="center"/>
      <protection locked="0"/>
    </xf>
    <xf numFmtId="237" fontId="35" fillId="0" borderId="3383">
      <alignment horizontal="right" vertical="center"/>
      <protection locked="0"/>
    </xf>
    <xf numFmtId="233"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0" fontId="103" fillId="38" borderId="3384"/>
    <xf numFmtId="274" fontId="35" fillId="0" borderId="3386"/>
    <xf numFmtId="0" fontId="85" fillId="0" borderId="3387"/>
    <xf numFmtId="311" fontId="219" fillId="0" borderId="3377" applyBorder="0">
      <protection locked="0"/>
    </xf>
    <xf numFmtId="240" fontId="26" fillId="0" borderId="3429" applyFill="0"/>
    <xf numFmtId="175" fontId="40" fillId="0" borderId="3388">
      <protection locked="0"/>
    </xf>
    <xf numFmtId="175" fontId="43" fillId="0" borderId="3117" applyBorder="0"/>
    <xf numFmtId="311" fontId="219" fillId="0" borderId="3426" applyBorder="0">
      <protection locked="0"/>
    </xf>
    <xf numFmtId="175" fontId="46" fillId="0" borderId="3117"/>
    <xf numFmtId="274" fontId="35" fillId="0" borderId="3410"/>
    <xf numFmtId="0" fontId="95" fillId="0" borderId="3430" applyNumberFormat="0" applyFill="0" applyAlignment="0" applyProtection="0"/>
    <xf numFmtId="274" fontId="35" fillId="0" borderId="3410"/>
    <xf numFmtId="274" fontId="35" fillId="0" borderId="3434"/>
    <xf numFmtId="0" fontId="35" fillId="0" borderId="3431">
      <alignment vertical="center"/>
      <protection locked="0"/>
    </xf>
    <xf numFmtId="232"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1" fontId="219" fillId="0" borderId="3390" applyBorder="0">
      <protection locked="0"/>
    </xf>
    <xf numFmtId="0" fontId="85" fillId="0" borderId="3399"/>
    <xf numFmtId="274" fontId="35" fillId="0" borderId="3398"/>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233" fontId="35" fillId="0" borderId="3431">
      <alignment horizontal="right" vertical="center"/>
      <protection locked="0"/>
    </xf>
    <xf numFmtId="4" fontId="27" fillId="19" borderId="3400" applyNumberFormat="0" applyProtection="0">
      <alignment horizontal="left" vertical="center" indent="1"/>
    </xf>
    <xf numFmtId="232" fontId="35" fillId="0" borderId="3431">
      <alignment horizontal="right" vertical="center"/>
      <protection locked="0"/>
    </xf>
    <xf numFmtId="234"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4" fontId="35" fillId="0" borderId="3423"/>
    <xf numFmtId="244" fontId="85" fillId="0" borderId="3422"/>
    <xf numFmtId="0" fontId="103" fillId="38" borderId="3421"/>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3" fontId="35" fillId="0" borderId="3420">
      <alignment horizontal="right" vertical="center"/>
      <protection locked="0"/>
    </xf>
    <xf numFmtId="237" fontId="35" fillId="0" borderId="3420">
      <alignment horizontal="right" vertical="center"/>
      <protection locked="0"/>
    </xf>
    <xf numFmtId="232" fontId="35" fillId="0" borderId="3420">
      <alignment horizontal="right" vertical="center"/>
      <protection locked="0"/>
    </xf>
    <xf numFmtId="0" fontId="35" fillId="0" borderId="3420">
      <alignment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233" fontId="35" fillId="0" borderId="3420">
      <alignment horizontal="center" vertical="center"/>
      <protection locked="0"/>
    </xf>
    <xf numFmtId="15" fontId="35" fillId="0" borderId="3420">
      <alignment horizontal="center" vertical="center"/>
      <protection locked="0"/>
    </xf>
    <xf numFmtId="232"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1" fontId="219" fillId="0" borderId="3390" applyBorder="0">
      <protection locked="0"/>
    </xf>
    <xf numFmtId="1" fontId="3" fillId="1" borderId="3413">
      <protection locked="0"/>
    </xf>
    <xf numFmtId="311" fontId="219" fillId="0" borderId="3414" applyBorder="0">
      <protection locked="0"/>
    </xf>
    <xf numFmtId="323" fontId="3" fillId="23" borderId="3391" applyFill="0" applyBorder="0" applyAlignment="0">
      <alignment horizontal="centerContinuous"/>
    </xf>
    <xf numFmtId="0" fontId="148" fillId="0" borderId="3392" applyNumberFormat="0" applyAlignment="0" applyProtection="0">
      <alignment horizontal="left" vertical="center"/>
    </xf>
    <xf numFmtId="323" fontId="3" fillId="23" borderId="3415" applyFill="0" applyBorder="0" applyAlignment="0">
      <alignment horizontal="centerContinuous"/>
    </xf>
    <xf numFmtId="0" fontId="85" fillId="0" borderId="3399"/>
    <xf numFmtId="274" fontId="35" fillId="0" borderId="3398"/>
    <xf numFmtId="240" fontId="26" fillId="0" borderId="3393" applyFill="0"/>
    <xf numFmtId="240" fontId="26" fillId="0" borderId="3417" applyFill="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2" fontId="35" fillId="0" borderId="3431">
      <alignment horizontal="center" vertical="center"/>
      <protection locked="0"/>
    </xf>
    <xf numFmtId="15" fontId="35" fillId="0" borderId="3431">
      <alignment horizontal="center" vertical="center"/>
      <protection locked="0"/>
    </xf>
    <xf numFmtId="233"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44" fontId="85" fillId="0" borderId="3409"/>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0" fontId="85" fillId="0" borderId="3435"/>
    <xf numFmtId="240" fontId="26" fillId="0" borderId="3393" applyFill="0"/>
    <xf numFmtId="274" fontId="35" fillId="0" borderId="3398"/>
    <xf numFmtId="0" fontId="148" fillId="0" borderId="3428" applyNumberFormat="0" applyAlignment="0" applyProtection="0">
      <alignment horizontal="left" vertical="center"/>
    </xf>
    <xf numFmtId="323"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2"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2" fontId="35" fillId="0" borderId="3431">
      <alignment horizontal="right" vertical="center"/>
      <protection locked="0"/>
    </xf>
    <xf numFmtId="237"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244" fontId="85" fillId="0" borderId="3433"/>
    <xf numFmtId="274" fontId="35" fillId="0" borderId="3434"/>
    <xf numFmtId="311"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232" fontId="35" fillId="0" borderId="3431">
      <alignment horizontal="right" vertical="center"/>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311" fontId="219" fillId="0" borderId="3402" applyBorder="0">
      <protection locked="0"/>
    </xf>
    <xf numFmtId="323" fontId="3" fillId="23" borderId="3391" applyFill="0" applyBorder="0" applyAlignment="0">
      <alignment horizontal="centerContinuous"/>
    </xf>
    <xf numFmtId="1" fontId="3" fillId="1" borderId="3401">
      <protection locked="0"/>
    </xf>
    <xf numFmtId="311" fontId="219" fillId="0" borderId="3426" applyBorder="0">
      <protection locked="0"/>
    </xf>
    <xf numFmtId="232"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311" fontId="219" fillId="0" borderId="3390" applyBorder="0">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0" fontId="103" fillId="38" borderId="3408"/>
    <xf numFmtId="1" fontId="3" fillId="1" borderId="3389">
      <protection locked="0"/>
    </xf>
    <xf numFmtId="244" fontId="85" fillId="0" borderId="3409"/>
    <xf numFmtId="0" fontId="85" fillId="0" borderId="3411"/>
    <xf numFmtId="311" fontId="219" fillId="0" borderId="3402" applyBorder="0">
      <protection locked="0"/>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44" fontId="85" fillId="0" borderId="3409"/>
    <xf numFmtId="0" fontId="85" fillId="0" borderId="3411"/>
    <xf numFmtId="236" fontId="35" fillId="0" borderId="3431">
      <alignment horizontal="center" vertical="center"/>
      <protection locked="0"/>
    </xf>
    <xf numFmtId="274" fontId="35" fillId="0" borderId="3434"/>
    <xf numFmtId="235" fontId="35" fillId="0" borderId="3431">
      <alignment horizontal="center" vertical="center"/>
      <protection locked="0"/>
    </xf>
    <xf numFmtId="4" fontId="27" fillId="19" borderId="3297" applyNumberFormat="0" applyProtection="0">
      <alignment horizontal="left" vertical="center" indent="1"/>
    </xf>
    <xf numFmtId="244"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244" fontId="85" fillId="0" borderId="3288"/>
    <xf numFmtId="274" fontId="35" fillId="0" borderId="3313"/>
    <xf numFmtId="0" fontId="85" fillId="0" borderId="3314"/>
    <xf numFmtId="175" fontId="3" fillId="9" borderId="3165" applyNumberFormat="0" applyFont="0" applyBorder="0" applyAlignment="0">
      <alignment horizontal="centerContinuous"/>
    </xf>
    <xf numFmtId="0" fontId="148" fillId="0" borderId="3165">
      <alignment horizontal="left" vertical="center"/>
    </xf>
    <xf numFmtId="237" fontId="35" fillId="0" borderId="3431">
      <alignment horizontal="right" vertical="center"/>
      <protection locked="0"/>
    </xf>
    <xf numFmtId="311" fontId="219" fillId="0" borderId="3390" applyBorder="0">
      <protection locked="0"/>
    </xf>
    <xf numFmtId="1" fontId="3" fillId="1" borderId="3316">
      <protection locked="0"/>
    </xf>
    <xf numFmtId="237"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274" fontId="35" fillId="0" borderId="3410"/>
    <xf numFmtId="240" fontId="26" fillId="0" borderId="3405" applyFill="0"/>
    <xf numFmtId="274" fontId="35" fillId="0" borderId="3398"/>
    <xf numFmtId="0" fontId="85" fillId="0" borderId="3411"/>
    <xf numFmtId="0" fontId="85" fillId="0" borderId="3399"/>
    <xf numFmtId="323" fontId="3" fillId="23" borderId="3403" applyFill="0" applyBorder="0" applyAlignment="0">
      <alignment horizontal="centerContinuous"/>
    </xf>
    <xf numFmtId="175" fontId="3" fillId="9" borderId="3165" applyNumberFormat="0" applyFont="0" applyBorder="0" applyAlignment="0">
      <alignment horizontal="centerContinuous"/>
    </xf>
    <xf numFmtId="236" fontId="35" fillId="0" borderId="3431">
      <alignment horizontal="center" vertical="center"/>
      <protection locked="0"/>
    </xf>
    <xf numFmtId="233" fontId="35" fillId="0" borderId="3431">
      <alignment horizontal="right" vertical="center"/>
      <protection locked="0"/>
    </xf>
    <xf numFmtId="0" fontId="148" fillId="0" borderId="3165">
      <alignment horizontal="left" vertical="center"/>
    </xf>
    <xf numFmtId="233"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4" fontId="35" fillId="0" borderId="3407">
      <alignment horizontal="center" vertical="center"/>
      <protection locked="0"/>
    </xf>
    <xf numFmtId="311" fontId="219" fillId="0" borderId="3390" applyBorder="0">
      <protection locked="0"/>
    </xf>
    <xf numFmtId="236"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284"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274" fontId="35" fillId="0" borderId="3398"/>
    <xf numFmtId="0" fontId="85" fillId="0" borderId="3399"/>
    <xf numFmtId="0" fontId="148" fillId="0" borderId="3416" applyNumberFormat="0" applyAlignment="0" applyProtection="0">
      <alignment horizontal="left" vertical="center"/>
    </xf>
    <xf numFmtId="311" fontId="219" fillId="0" borderId="3390" applyBorder="0">
      <protection locked="0"/>
    </xf>
    <xf numFmtId="232"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393"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0" fontId="35" fillId="0" borderId="3431">
      <alignment vertical="center"/>
      <protection locked="0"/>
    </xf>
    <xf numFmtId="233" fontId="35" fillId="0" borderId="3431">
      <alignment horizontal="center" vertical="center"/>
      <protection locked="0"/>
    </xf>
    <xf numFmtId="235" fontId="35" fillId="0" borderId="3431">
      <alignment horizontal="right" vertical="center"/>
      <protection locked="0"/>
    </xf>
    <xf numFmtId="0" fontId="85" fillId="0" borderId="3435"/>
    <xf numFmtId="232" fontId="35" fillId="0" borderId="3431">
      <alignment horizontal="center" vertical="center"/>
      <protection locked="0"/>
    </xf>
    <xf numFmtId="233"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5" fontId="35" fillId="0" borderId="3431">
      <alignment horizontal="right" vertical="center"/>
      <protection locked="0"/>
    </xf>
    <xf numFmtId="244" fontId="85" fillId="0" borderId="3433"/>
    <xf numFmtId="311"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74" fontId="35" fillId="0" borderId="3410"/>
    <xf numFmtId="0" fontId="85" fillId="0" borderId="3411"/>
    <xf numFmtId="311" fontId="219" fillId="0" borderId="3402" applyBorder="0">
      <protection locked="0"/>
    </xf>
    <xf numFmtId="4" fontId="27" fillId="19" borderId="3418" applyNumberFormat="0" applyProtection="0">
      <alignment horizontal="left" vertical="center" indent="1"/>
    </xf>
    <xf numFmtId="311" fontId="219" fillId="0" borderId="3390" applyBorder="0">
      <protection locked="0"/>
    </xf>
    <xf numFmtId="311" fontId="219" fillId="0" borderId="3390" applyBorder="0">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74" fontId="35" fillId="0" borderId="3434"/>
    <xf numFmtId="0" fontId="85" fillId="0" borderId="3435"/>
    <xf numFmtId="0" fontId="148" fillId="0" borderId="3428" applyNumberFormat="0" applyAlignment="0" applyProtection="0">
      <alignment horizontal="left" vertical="center"/>
    </xf>
    <xf numFmtId="323" fontId="3" fillId="23" borderId="3427" applyFill="0" applyBorder="0" applyAlignment="0">
      <alignment horizontal="centerContinuous"/>
    </xf>
    <xf numFmtId="311"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3491"/>
    <xf numFmtId="274"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7" fontId="35" fillId="0" borderId="3501">
      <alignment horizontal="right" vertical="center"/>
      <protection locked="0"/>
    </xf>
    <xf numFmtId="0" fontId="35" fillId="0" borderId="350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09" fontId="156" fillId="6" borderId="3439"/>
    <xf numFmtId="233"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6" fontId="35" fillId="0" borderId="3513">
      <alignment horizontal="right" vertical="center"/>
      <protection locked="0"/>
    </xf>
    <xf numFmtId="15" fontId="35" fillId="0" borderId="3513">
      <alignment horizontal="center" vertical="center"/>
      <protection locked="0"/>
    </xf>
    <xf numFmtId="246" fontId="48" fillId="0" borderId="3445"/>
    <xf numFmtId="274" fontId="35" fillId="0" borderId="351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448">
      <alignment horizontal="center" vertical="center"/>
      <protection locked="0"/>
    </xf>
    <xf numFmtId="15" fontId="35" fillId="0" borderId="3448">
      <alignment horizontal="center" vertical="center"/>
      <protection locked="0"/>
    </xf>
    <xf numFmtId="232"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4" fontId="35" fillId="0" borderId="3501">
      <alignment horizontal="right" vertical="center"/>
      <protection locked="0"/>
    </xf>
    <xf numFmtId="235" fontId="35" fillId="0" borderId="3513">
      <alignment horizontal="right" vertical="center"/>
      <protection locked="0"/>
    </xf>
    <xf numFmtId="236"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2" fontId="35" fillId="0" borderId="3513">
      <alignment horizontal="center" vertical="center"/>
      <protection locked="0"/>
    </xf>
    <xf numFmtId="232" fontId="35" fillId="0" borderId="3513">
      <alignment horizontal="center" vertical="center"/>
      <protection locked="0"/>
    </xf>
    <xf numFmtId="0" fontId="85" fillId="0" borderId="3505"/>
    <xf numFmtId="244" fontId="85" fillId="0" borderId="3503"/>
    <xf numFmtId="236" fontId="35" fillId="0" borderId="3501">
      <alignment horizontal="right" vertical="center"/>
      <protection locked="0"/>
    </xf>
    <xf numFmtId="234"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236" fontId="35" fillId="0" borderId="3501">
      <alignment horizontal="center" vertical="center"/>
      <protection locked="0"/>
    </xf>
    <xf numFmtId="235"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37"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4" fontId="85" fillId="0" borderId="3515"/>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237"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311" fontId="219" fillId="0" borderId="3471" applyBorder="0">
      <protection locked="0"/>
    </xf>
    <xf numFmtId="234" fontId="35" fillId="0" borderId="3513">
      <alignment horizontal="center" vertical="center"/>
      <protection locked="0"/>
    </xf>
    <xf numFmtId="233"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1" fontId="219" fillId="0" borderId="3508" applyBorder="0">
      <protection locked="0"/>
    </xf>
    <xf numFmtId="0" fontId="85" fillId="0" borderId="3517"/>
    <xf numFmtId="274" fontId="35" fillId="0" borderId="3516"/>
    <xf numFmtId="235" fontId="35" fillId="0" borderId="3513">
      <alignment horizontal="right" vertical="center"/>
      <protection locked="0"/>
    </xf>
    <xf numFmtId="233"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1" fontId="3" fillId="1" borderId="3495">
      <protection locked="0"/>
    </xf>
    <xf numFmtId="311" fontId="219" fillId="0" borderId="3496" applyBorder="0">
      <protection locked="0"/>
    </xf>
    <xf numFmtId="323"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3" fontId="3" fillId="23" borderId="3497" applyFill="0" applyBorder="0" applyAlignment="0">
      <alignment horizontal="centerContinuous"/>
    </xf>
    <xf numFmtId="0" fontId="148" fillId="0" borderId="3498" applyNumberFormat="0" applyAlignment="0" applyProtection="0">
      <alignment horizontal="left" vertical="center"/>
    </xf>
    <xf numFmtId="323" fontId="3" fillId="23" borderId="3509" applyFill="0" applyBorder="0" applyAlignment="0">
      <alignment horizontal="centerContinuous"/>
    </xf>
    <xf numFmtId="0" fontId="85" fillId="0" borderId="3480"/>
    <xf numFmtId="309" fontId="156" fillId="6" borderId="3117"/>
    <xf numFmtId="10" fontId="3" fillId="57" borderId="3117" applyNumberFormat="0" applyFont="0" applyBorder="0" applyAlignment="0" applyProtection="0">
      <protection locked="0"/>
    </xf>
    <xf numFmtId="0" fontId="85" fillId="0" borderId="3517"/>
    <xf numFmtId="274" fontId="35" fillId="0" borderId="3504"/>
    <xf numFmtId="240" fontId="26" fillId="0" borderId="3499" applyFill="0"/>
    <xf numFmtId="261" fontId="48" fillId="0" borderId="3445"/>
    <xf numFmtId="274" fontId="35" fillId="0" borderId="3479"/>
    <xf numFmtId="240" fontId="26" fillId="0" borderId="3474" applyFill="0"/>
    <xf numFmtId="240" fontId="26" fillId="0" borderId="351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503"/>
    <xf numFmtId="246" fontId="48" fillId="0" borderId="3445"/>
    <xf numFmtId="0" fontId="104" fillId="43" borderId="3117" applyProtection="0"/>
    <xf numFmtId="0" fontId="103" fillId="38" borderId="3502"/>
    <xf numFmtId="49" fontId="100" fillId="41" borderId="3117">
      <alignment horizontal="center"/>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3"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0" fontId="35" fillId="0" borderId="3501">
      <alignment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44" fontId="85" fillId="0" borderId="3478"/>
    <xf numFmtId="0" fontId="103" fillId="38" borderId="3514"/>
    <xf numFmtId="234" fontId="35" fillId="0" borderId="3513">
      <alignment horizontal="righ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0" fontId="103" fillId="38" borderId="3477"/>
    <xf numFmtId="233" fontId="35" fillId="0" borderId="3513">
      <alignment horizontal="center"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3" fontId="35" fillId="0" borderId="3476">
      <alignment horizontal="right" vertical="center"/>
      <protection locked="0"/>
    </xf>
    <xf numFmtId="237" fontId="35" fillId="0" borderId="3476">
      <alignment horizontal="right" vertical="center"/>
      <protection locked="0"/>
    </xf>
    <xf numFmtId="232" fontId="35" fillId="0" borderId="3476">
      <alignment horizontal="right" vertical="center"/>
      <protection locked="0"/>
    </xf>
    <xf numFmtId="0" fontId="35" fillId="0" borderId="3476">
      <alignment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233" fontId="35" fillId="0" borderId="3476">
      <alignment horizontal="center" vertical="center"/>
      <protection locked="0"/>
    </xf>
    <xf numFmtId="15" fontId="35" fillId="0" borderId="3476">
      <alignment horizontal="center" vertical="center"/>
      <protection locked="0"/>
    </xf>
    <xf numFmtId="232"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2" fontId="35" fillId="0" borderId="3513">
      <alignment horizontal="right" vertical="center"/>
      <protection locked="0"/>
    </xf>
    <xf numFmtId="233" fontId="35" fillId="0" borderId="3513">
      <alignment horizontal="right" vertical="center"/>
      <protection locked="0"/>
    </xf>
    <xf numFmtId="235"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3" fontId="79" fillId="10" borderId="3439" applyFont="0" applyAlignment="0" applyProtection="0"/>
    <xf numFmtId="0" fontId="103" fillId="38" borderId="3502"/>
    <xf numFmtId="244" fontId="85" fillId="0" borderId="3515"/>
    <xf numFmtId="244"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4" fontId="85" fillId="0" borderId="349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3511" applyFill="0"/>
    <xf numFmtId="240" fontId="26" fillId="0" borderId="349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2"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4" fontId="85" fillId="0" borderId="345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50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443" applyFill="0"/>
    <xf numFmtId="274" fontId="35" fillId="0" borderId="3453"/>
    <xf numFmtId="323"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0" fontId="85" fillId="0" borderId="3455"/>
    <xf numFmtId="235"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4" fontId="85" fillId="0" borderId="3515"/>
    <xf numFmtId="274" fontId="35" fillId="0" borderId="3516"/>
    <xf numFmtId="0" fontId="147" fillId="10" borderId="3117">
      <alignment horizontal="right"/>
    </xf>
    <xf numFmtId="309"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175"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1"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0" fontId="148" fillId="0" borderId="3442" applyNumberFormat="0" applyAlignment="0" applyProtection="0">
      <alignment horizontal="left" vertical="center"/>
    </xf>
    <xf numFmtId="236" fontId="35" fillId="0" borderId="3501">
      <alignment horizontal="center"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14"/>
    <xf numFmtId="0" fontId="103" fillId="38" borderId="3502"/>
    <xf numFmtId="244" fontId="85" fillId="0" borderId="3503"/>
    <xf numFmtId="274" fontId="35" fillId="0" borderId="3504"/>
    <xf numFmtId="185" fontId="47" fillId="57" borderId="3117" applyFont="0" applyFill="0" applyBorder="0" applyAlignment="0" applyProtection="0">
      <protection locked="0"/>
    </xf>
    <xf numFmtId="0" fontId="85" fillId="0" borderId="3505"/>
    <xf numFmtId="311" fontId="219" fillId="0" borderId="3496" applyBorder="0">
      <protection locked="0"/>
    </xf>
    <xf numFmtId="323" fontId="3" fillId="23" borderId="3441" applyFill="0" applyBorder="0" applyAlignment="0">
      <alignment horizontal="centerContinuous"/>
    </xf>
    <xf numFmtId="0" fontId="35" fillId="0" borderId="3513">
      <alignment vertical="center"/>
      <protection locked="0"/>
    </xf>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49" fontId="36" fillId="0" borderId="3459"/>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2" fontId="35" fillId="0" borderId="3489">
      <alignment horizontal="center" vertical="center"/>
      <protection locked="0"/>
    </xf>
    <xf numFmtId="311" fontId="219" fillId="0" borderId="3440" applyBorder="0">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0" fontId="59" fillId="74" borderId="3466">
      <alignment horizontal="left" vertical="center" wrapText="1"/>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1" fontId="3" fillId="1" borderId="3438">
      <protection locked="0"/>
    </xf>
    <xf numFmtId="0" fontId="103" fillId="38" borderId="3490"/>
    <xf numFmtId="311"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0" fontId="103" fillId="38" borderId="3490"/>
    <xf numFmtId="250" fontId="48" fillId="0" borderId="3445"/>
    <xf numFmtId="244" fontId="85" fillId="0" borderId="3491"/>
    <xf numFmtId="274" fontId="35" fillId="0" borderId="3504"/>
    <xf numFmtId="274" fontId="35" fillId="0" borderId="3492"/>
    <xf numFmtId="8" fontId="141" fillId="0" borderId="3454">
      <protection locked="0"/>
    </xf>
    <xf numFmtId="0" fontId="85" fillId="0" borderId="3493"/>
    <xf numFmtId="49" fontId="36" fillId="0" borderId="3459"/>
    <xf numFmtId="311" fontId="219" fillId="0" borderId="3508" applyBorder="0">
      <protection locked="0"/>
    </xf>
    <xf numFmtId="237" fontId="35" fillId="0" borderId="3501">
      <alignment horizontal="right" vertical="center"/>
      <protection locked="0"/>
    </xf>
    <xf numFmtId="175"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492"/>
    <xf numFmtId="49" fontId="36" fillId="0" borderId="3459"/>
    <xf numFmtId="237" fontId="35" fillId="0" borderId="3513">
      <alignment horizontal="right" vertical="center"/>
      <protection locked="0"/>
    </xf>
    <xf numFmtId="0" fontId="35" fillId="0" borderId="3501">
      <alignment vertical="center"/>
      <protection locked="0"/>
    </xf>
    <xf numFmtId="311" fontId="219" fillId="0" borderId="3440" applyBorder="0">
      <protection locked="0"/>
    </xf>
    <xf numFmtId="49" fontId="100" fillId="41" borderId="3439">
      <alignment horizontal="center"/>
    </xf>
    <xf numFmtId="235" fontId="35" fillId="0" borderId="350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513">
      <alignment horizontal="right" vertical="center"/>
      <protection locked="0"/>
    </xf>
    <xf numFmtId="236"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501">
      <alignment horizontal="right" vertical="center"/>
      <protection locked="0"/>
    </xf>
    <xf numFmtId="237" fontId="35" fillId="0" borderId="3501">
      <alignment horizontal="right" vertical="center"/>
      <protection locked="0"/>
    </xf>
    <xf numFmtId="49" fontId="36" fillId="0" borderId="3459"/>
    <xf numFmtId="233"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1" fontId="219" fillId="0" borderId="3440" applyBorder="0">
      <protection locked="0"/>
    </xf>
    <xf numFmtId="0" fontId="59" fillId="74" borderId="3466">
      <alignment horizontal="left" vertical="center" wrapText="1"/>
    </xf>
    <xf numFmtId="274" fontId="35" fillId="0" borderId="3504"/>
    <xf numFmtId="4" fontId="27" fillId="19" borderId="3469" applyNumberFormat="0" applyProtection="0">
      <alignment horizontal="left" vertical="center" indent="1"/>
    </xf>
    <xf numFmtId="274" fontId="35" fillId="0" borderId="3504"/>
    <xf numFmtId="323" fontId="3" fillId="23" borderId="3497" applyFill="0" applyBorder="0" applyAlignment="0">
      <alignment horizontal="centerContinuous"/>
    </xf>
    <xf numFmtId="232"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486" applyFill="0"/>
    <xf numFmtId="246" fontId="48" fillId="0" borderId="3445"/>
    <xf numFmtId="250" fontId="48" fillId="0" borderId="3445"/>
    <xf numFmtId="261" fontId="48" fillId="0" borderId="3445"/>
    <xf numFmtId="234" fontId="35" fillId="0" borderId="3513">
      <alignment horizontal="right" vertical="center"/>
      <protection locked="0"/>
    </xf>
    <xf numFmtId="0" fontId="148" fillId="0" borderId="3442" applyNumberFormat="0" applyAlignment="0" applyProtection="0">
      <alignment horizontal="left" vertical="center"/>
    </xf>
    <xf numFmtId="323" fontId="3" fillId="23" borderId="3441" applyFill="0" applyBorder="0" applyAlignment="0">
      <alignment horizontal="centerContinuous"/>
    </xf>
    <xf numFmtId="233" fontId="35" fillId="0" borderId="3489">
      <alignment horizontal="center" vertical="center"/>
      <protection locked="0"/>
    </xf>
    <xf numFmtId="311" fontId="219" fillId="0" borderId="3496" applyBorder="0">
      <protection locked="0"/>
    </xf>
    <xf numFmtId="233" fontId="35" fillId="0" borderId="3501">
      <alignment horizontal="center" vertical="center"/>
      <protection locked="0"/>
    </xf>
    <xf numFmtId="202" fontId="115" fillId="18" borderId="3446">
      <alignment horizontal="right"/>
      <protection hidden="1"/>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0" fontId="103" fillId="38" borderId="3449"/>
    <xf numFmtId="0" fontId="35" fillId="0" borderId="3513">
      <alignment vertical="center"/>
      <protection locked="0"/>
    </xf>
    <xf numFmtId="244" fontId="85" fillId="0" borderId="3451"/>
    <xf numFmtId="274" fontId="35" fillId="0" borderId="3453"/>
    <xf numFmtId="0" fontId="147" fillId="10" borderId="3117">
      <alignment horizontal="right"/>
    </xf>
    <xf numFmtId="0" fontId="85" fillId="0" borderId="3455"/>
    <xf numFmtId="311"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44" fontId="85" fillId="0" borderId="3478"/>
    <xf numFmtId="274" fontId="35" fillId="0" borderId="3479"/>
    <xf numFmtId="0" fontId="85" fillId="0" borderId="3480"/>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232" fontId="35" fillId="0" borderId="3513">
      <alignment horizontal="center" vertical="center"/>
      <protection locked="0"/>
    </xf>
    <xf numFmtId="235" fontId="35" fillId="0" borderId="3513">
      <alignment horizontal="center" vertical="center"/>
      <protection locked="0"/>
    </xf>
    <xf numFmtId="311" fontId="219" fillId="0" borderId="3471" applyBorder="0">
      <protection locked="0"/>
    </xf>
    <xf numFmtId="0" fontId="103" fillId="38" borderId="3514"/>
    <xf numFmtId="233" fontId="35" fillId="0" borderId="3501">
      <alignment horizontal="right" vertical="center"/>
      <protection locked="0"/>
    </xf>
    <xf numFmtId="235" fontId="35" fillId="0" borderId="3501">
      <alignment horizontal="right" vertical="center"/>
      <protection locked="0"/>
    </xf>
    <xf numFmtId="0" fontId="103" fillId="38" borderId="3502"/>
    <xf numFmtId="236"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4" fontId="35" fillId="0" borderId="3501">
      <alignment horizontal="center" vertical="center"/>
      <protection locked="0"/>
    </xf>
    <xf numFmtId="0" fontId="35" fillId="0" borderId="3501">
      <alignment vertical="center"/>
      <protection locked="0"/>
    </xf>
    <xf numFmtId="244" fontId="85" fillId="0" borderId="3515"/>
    <xf numFmtId="233"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32" fontId="35" fillId="0" borderId="3513">
      <alignment horizontal="right" vertical="center"/>
      <protection locked="0"/>
    </xf>
    <xf numFmtId="274" fontId="35" fillId="0" borderId="3516"/>
    <xf numFmtId="274" fontId="35" fillId="0" borderId="3479"/>
    <xf numFmtId="0" fontId="85" fillId="0" borderId="3480"/>
    <xf numFmtId="0" fontId="148" fillId="0" borderId="3473" applyNumberFormat="0" applyAlignment="0" applyProtection="0">
      <alignment horizontal="left" vertical="center"/>
    </xf>
    <xf numFmtId="323" fontId="3" fillId="23" borderId="3472" applyFill="0" applyBorder="0" applyAlignment="0">
      <alignment horizontal="centerContinuous"/>
    </xf>
    <xf numFmtId="311" fontId="219" fillId="0" borderId="3471" applyBorder="0">
      <protection locked="0"/>
    </xf>
    <xf numFmtId="0" fontId="85" fillId="0" borderId="3517"/>
    <xf numFmtId="0" fontId="95" fillId="0" borderId="3512" applyNumberFormat="0" applyFill="0" applyAlignment="0" applyProtection="0"/>
    <xf numFmtId="237" fontId="35" fillId="0" borderId="3513">
      <alignment horizontal="right" vertical="center"/>
      <protection locked="0"/>
    </xf>
    <xf numFmtId="0" fontId="115" fillId="18" borderId="3446" applyProtection="0">
      <alignment horizontal="right"/>
      <protection locked="0"/>
    </xf>
    <xf numFmtId="311" fontId="219" fillId="0" borderId="3483" applyBorder="0">
      <protection locked="0"/>
    </xf>
    <xf numFmtId="0" fontId="59" fillId="74" borderId="3466">
      <alignment horizontal="left" vertical="center" wrapText="1"/>
    </xf>
    <xf numFmtId="244" fontId="85" fillId="0" borderId="3503"/>
    <xf numFmtId="234"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0" fontId="26" fillId="0" borderId="3486" applyFill="0"/>
    <xf numFmtId="274" fontId="35" fillId="0" borderId="3492"/>
    <xf numFmtId="0" fontId="85" fillId="0" borderId="3493"/>
    <xf numFmtId="0" fontId="148" fillId="0" borderId="3485" applyNumberFormat="0" applyAlignment="0" applyProtection="0">
      <alignment horizontal="left" vertical="center"/>
    </xf>
    <xf numFmtId="323" fontId="3" fillId="23" borderId="3484" applyFill="0" applyBorder="0" applyAlignment="0">
      <alignment horizontal="centerContinuous"/>
    </xf>
    <xf numFmtId="311" fontId="219" fillId="0" borderId="3483" applyBorder="0">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4" fontId="85" fillId="0" borderId="3503"/>
    <xf numFmtId="274" fontId="35" fillId="0" borderId="3504"/>
    <xf numFmtId="0" fontId="85" fillId="0" borderId="3505"/>
    <xf numFmtId="0" fontId="148" fillId="0" borderId="3510" applyNumberFormat="0" applyAlignment="0" applyProtection="0">
      <alignment horizontal="left" vertical="center"/>
    </xf>
    <xf numFmtId="311" fontId="219" fillId="0" borderId="3508" applyBorder="0">
      <protection locked="0"/>
    </xf>
    <xf numFmtId="4" fontId="27" fillId="19" borderId="3518" applyNumberFormat="0" applyProtection="0">
      <alignment horizontal="left" vertical="center" indent="1"/>
    </xf>
    <xf numFmtId="311" fontId="219" fillId="0" borderId="3496" applyBorder="0">
      <protection locked="0"/>
    </xf>
    <xf numFmtId="274" fontId="35" fillId="0" borderId="3516"/>
    <xf numFmtId="232"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0" fontId="26" fillId="0" borderId="3499" applyFill="0"/>
    <xf numFmtId="274" fontId="35" fillId="0" borderId="3504"/>
    <xf numFmtId="0" fontId="85" fillId="0" borderId="3505"/>
    <xf numFmtId="0" fontId="148" fillId="0" borderId="3498" applyNumberFormat="0" applyAlignment="0" applyProtection="0">
      <alignment horizontal="left" vertical="center"/>
    </xf>
    <xf numFmtId="323" fontId="3" fillId="23" borderId="3497" applyFill="0" applyBorder="0" applyAlignment="0">
      <alignment horizontal="centerContinuous"/>
    </xf>
    <xf numFmtId="311"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1"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74" fontId="35" fillId="0" borderId="3504"/>
    <xf numFmtId="0" fontId="85" fillId="0" borderId="3505"/>
    <xf numFmtId="10" fontId="3" fillId="64" borderId="3117" applyNumberFormat="0" applyBorder="0" applyAlignment="0" applyProtection="0"/>
    <xf numFmtId="311" fontId="219" fillId="0" borderId="3496" applyBorder="0">
      <protection locked="0"/>
    </xf>
    <xf numFmtId="274" fontId="35" fillId="0" borderId="3516"/>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0" fontId="26" fillId="0" borderId="3511" applyFill="0"/>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236" fontId="35" fillId="0" borderId="4137">
      <alignment horizontal="center" vertical="center"/>
      <protection locked="0"/>
    </xf>
    <xf numFmtId="0" fontId="35" fillId="0" borderId="4137">
      <alignment vertical="center"/>
      <protection locked="0"/>
    </xf>
    <xf numFmtId="8" fontId="141" fillId="0" borderId="3454">
      <protection locked="0"/>
    </xf>
    <xf numFmtId="235" fontId="35" fillId="0" borderId="3884">
      <alignment horizontal="right" vertical="center"/>
      <protection locked="0"/>
    </xf>
    <xf numFmtId="15" fontId="35" fillId="0" borderId="3813">
      <alignment horizontal="center" vertical="center"/>
      <protection locked="0"/>
    </xf>
    <xf numFmtId="323"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4" fontId="35" fillId="0" borderId="4068"/>
    <xf numFmtId="244" fontId="85" fillId="0" borderId="4067"/>
    <xf numFmtId="233" fontId="35" fillId="0" borderId="4137">
      <alignment horizontal="center" vertical="center"/>
      <protection locked="0"/>
    </xf>
    <xf numFmtId="0" fontId="103" fillId="38" borderId="4066"/>
    <xf numFmtId="236" fontId="35" fillId="0" borderId="4065">
      <alignment horizontal="right" vertical="center"/>
      <protection locked="0"/>
    </xf>
    <xf numFmtId="237"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5" fontId="35" fillId="0" borderId="4137">
      <alignment horizontal="center" vertical="center"/>
      <protection locked="0"/>
    </xf>
    <xf numFmtId="234" fontId="35" fillId="0" borderId="4173">
      <alignment horizontal="right" vertical="center"/>
      <protection locked="0"/>
    </xf>
    <xf numFmtId="274" fontId="35" fillId="0" borderId="4140"/>
    <xf numFmtId="0" fontId="103" fillId="38" borderId="4138"/>
    <xf numFmtId="274" fontId="35" fillId="0" borderId="4176"/>
    <xf numFmtId="4" fontId="27" fillId="19" borderId="4153" applyNumberFormat="0" applyProtection="0">
      <alignment horizontal="left" vertical="center" indent="1"/>
    </xf>
    <xf numFmtId="0" fontId="35" fillId="0" borderId="3439" applyFill="0">
      <alignment horizontal="center" vertical="center"/>
    </xf>
    <xf numFmtId="332" fontId="35" fillId="0" borderId="3439" applyFill="0">
      <alignment horizontal="center" vertical="center"/>
    </xf>
    <xf numFmtId="235" fontId="35" fillId="0" borderId="4065">
      <alignment horizontal="right" vertical="center"/>
      <protection locked="0"/>
    </xf>
    <xf numFmtId="232" fontId="35" fillId="0" borderId="4065">
      <alignment horizontal="right" vertical="center"/>
      <protection locked="0"/>
    </xf>
    <xf numFmtId="274" fontId="35" fillId="0" borderId="4140"/>
    <xf numFmtId="15" fontId="35" fillId="0" borderId="4137">
      <alignment horizontal="center" vertical="center"/>
      <protection locked="0"/>
    </xf>
    <xf numFmtId="235" fontId="35" fillId="0" borderId="4137">
      <alignment horizontal="right" vertical="center"/>
      <protection locked="0"/>
    </xf>
    <xf numFmtId="232" fontId="35" fillId="0" borderId="4137">
      <alignment horizontal="center" vertical="center"/>
      <protection locked="0"/>
    </xf>
    <xf numFmtId="323" fontId="3" fillId="23" borderId="4061" applyFill="0" applyBorder="0" applyAlignment="0">
      <alignment horizontal="centerContinuous"/>
    </xf>
    <xf numFmtId="234" fontId="35" fillId="0" borderId="4137">
      <alignment horizontal="right" vertical="center"/>
      <protection locked="0"/>
    </xf>
    <xf numFmtId="236" fontId="35" fillId="0" borderId="3837">
      <alignment horizontal="center" vertical="center"/>
      <protection locked="0"/>
    </xf>
    <xf numFmtId="311" fontId="219" fillId="0" borderId="4154" applyBorder="0">
      <protection locked="0"/>
    </xf>
    <xf numFmtId="0" fontId="95" fillId="0" borderId="4136"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3" fontId="35" fillId="0" borderId="4137">
      <alignment horizontal="center" vertical="center"/>
      <protection locked="0"/>
    </xf>
    <xf numFmtId="236" fontId="35" fillId="0" borderId="3922">
      <alignment horizontal="center" vertical="center"/>
      <protection locked="0"/>
    </xf>
    <xf numFmtId="233" fontId="35" fillId="0" borderId="4161">
      <alignment horizontal="center" vertical="center"/>
      <protection locked="0"/>
    </xf>
    <xf numFmtId="311" fontId="219" fillId="0" borderId="4168" applyBorder="0">
      <protection locked="0"/>
    </xf>
    <xf numFmtId="0" fontId="148" fillId="0" borderId="4062" applyNumberFormat="0" applyAlignment="0" applyProtection="0">
      <alignment horizontal="left" vertical="center"/>
    </xf>
    <xf numFmtId="244" fontId="85" fillId="0" borderId="4175"/>
    <xf numFmtId="172" fontId="55" fillId="9" borderId="3439">
      <alignment horizontal="right"/>
      <protection locked="0"/>
    </xf>
    <xf numFmtId="15" fontId="35" fillId="0" borderId="3884">
      <alignment horizontal="center" vertical="center"/>
      <protection locked="0"/>
    </xf>
    <xf numFmtId="233" fontId="35" fillId="0" borderId="3873">
      <alignment horizontal="center" vertical="center"/>
      <protection locked="0"/>
    </xf>
    <xf numFmtId="0" fontId="95" fillId="0" borderId="3800" applyNumberFormat="0" applyFill="0" applyAlignment="0" applyProtection="0"/>
    <xf numFmtId="235" fontId="35" fillId="0" borderId="3801">
      <alignment horizontal="center" vertical="center"/>
      <protection locked="0"/>
    </xf>
    <xf numFmtId="4" fontId="27" fillId="19" borderId="3554" applyNumberFormat="0" applyProtection="0">
      <alignment horizontal="left" vertical="center" indent="1"/>
    </xf>
    <xf numFmtId="236"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5" fontId="35" fillId="0" borderId="3789">
      <alignment horizontal="center" vertical="center"/>
      <protection locked="0"/>
    </xf>
    <xf numFmtId="233" fontId="35" fillId="0" borderId="3789">
      <alignment horizontal="center" vertical="center"/>
      <protection locked="0"/>
    </xf>
    <xf numFmtId="15" fontId="35" fillId="0" borderId="3789">
      <alignment horizontal="center" vertical="center"/>
      <protection locked="0"/>
    </xf>
    <xf numFmtId="232"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3"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09" fontId="156" fillId="6" borderId="3117"/>
    <xf numFmtId="10" fontId="3" fillId="57" borderId="3117" applyNumberFormat="0" applyFont="0" applyBorder="0" applyAlignment="0" applyProtection="0">
      <protection locked="0"/>
    </xf>
    <xf numFmtId="240" fontId="26" fillId="0" borderId="3787" applyFill="0"/>
    <xf numFmtId="0" fontId="104" fillId="43" borderId="3117" applyProtection="0"/>
    <xf numFmtId="49" fontId="100" fillId="41" borderId="3117">
      <alignment horizontal="center"/>
    </xf>
    <xf numFmtId="185" fontId="47" fillId="57" borderId="3439" applyFont="0" applyFill="0" applyBorder="0" applyAlignment="0" applyProtection="0">
      <protection locked="0"/>
    </xf>
    <xf numFmtId="175" fontId="46" fillId="0" borderId="3439"/>
    <xf numFmtId="49" fontId="100" fillId="47" borderId="3439">
      <alignment horizontal="center"/>
    </xf>
    <xf numFmtId="175" fontId="46" fillId="0" borderId="3117"/>
    <xf numFmtId="175"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2"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1"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5"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1" fontId="219" fillId="0" borderId="3784" applyBorder="0">
      <protection locked="0"/>
    </xf>
    <xf numFmtId="0" fontId="110" fillId="43" borderId="3439" applyNumberFormat="0" applyFont="0" applyAlignment="0" applyProtection="0"/>
    <xf numFmtId="232" fontId="35" fillId="0" borderId="4137">
      <alignment horizontal="center" vertical="center"/>
      <protection locked="0"/>
    </xf>
    <xf numFmtId="175" fontId="43" fillId="0" borderId="3439" applyBorder="0"/>
    <xf numFmtId="49" fontId="253" fillId="47" borderId="3439">
      <alignment horizontal="center"/>
    </xf>
    <xf numFmtId="1" fontId="3" fillId="1" borderId="4167">
      <protection locked="0"/>
    </xf>
    <xf numFmtId="311" fontId="219" fillId="0" borderId="4300" applyBorder="0">
      <protection locked="0"/>
    </xf>
    <xf numFmtId="0" fontId="85" fillId="0" borderId="4118"/>
    <xf numFmtId="274" fontId="35" fillId="0" borderId="4117"/>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3" fontId="35" fillId="0" borderId="4114">
      <alignment horizontal="right" vertical="center"/>
      <protection locked="0"/>
    </xf>
    <xf numFmtId="237" fontId="35" fillId="0" borderId="4114">
      <alignment horizontal="right" vertical="center"/>
      <protection locked="0"/>
    </xf>
    <xf numFmtId="232" fontId="35" fillId="0" borderId="4114">
      <alignment horizontal="right" vertical="center"/>
      <protection locked="0"/>
    </xf>
    <xf numFmtId="0" fontId="35" fillId="0" borderId="4114">
      <alignment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233" fontId="35" fillId="0" borderId="4114">
      <alignment horizontal="center" vertical="center"/>
      <protection locked="0"/>
    </xf>
    <xf numFmtId="15" fontId="35" fillId="0" borderId="4114">
      <alignment horizontal="center" vertical="center"/>
      <protection locked="0"/>
    </xf>
    <xf numFmtId="232" fontId="35" fillId="0" borderId="4114">
      <alignment horizontal="center" vertical="center"/>
      <protection locked="0"/>
    </xf>
    <xf numFmtId="1" fontId="3" fillId="1" borderId="3783">
      <protection locked="0"/>
    </xf>
    <xf numFmtId="311" fontId="219" fillId="0" borderId="3784" applyBorder="0">
      <protection locked="0"/>
    </xf>
    <xf numFmtId="323" fontId="3" fillId="23" borderId="4301" applyFill="0" applyBorder="0" applyAlignment="0">
      <alignment horizontal="centerContinuous"/>
    </xf>
    <xf numFmtId="323"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0" fontId="26" fillId="0" borderId="4303" applyFill="0"/>
    <xf numFmtId="261" fontId="48" fillId="0" borderId="3445"/>
    <xf numFmtId="250" fontId="48" fillId="0" borderId="3445"/>
    <xf numFmtId="240" fontId="26" fillId="0" borderId="3787" applyFill="0"/>
    <xf numFmtId="261" fontId="48" fillId="0" borderId="3445"/>
    <xf numFmtId="250" fontId="48" fillId="0" borderId="3445"/>
    <xf numFmtId="246"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1" fontId="109" fillId="9" borderId="3450"/>
    <xf numFmtId="244" fontId="85" fillId="0" borderId="4043"/>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40" fontId="26" fillId="0" borderId="4039" applyFill="0"/>
    <xf numFmtId="274"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5" fontId="3" fillId="9" borderId="3487" applyNumberFormat="0" applyFont="0" applyBorder="0" applyAlignment="0">
      <alignment horizontal="centerContinuous"/>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0" fontId="26" fillId="0" borderId="3523" applyFill="0"/>
    <xf numFmtId="274" fontId="35" fillId="0" borderId="3528"/>
    <xf numFmtId="4" fontId="27" fillId="19" borderId="3920" applyNumberFormat="0" applyProtection="0">
      <alignment horizontal="left" vertical="center" indent="1"/>
    </xf>
    <xf numFmtId="235" fontId="35" fillId="0" borderId="3922">
      <alignment horizontal="right" vertical="center"/>
      <protection locked="0"/>
    </xf>
    <xf numFmtId="236" fontId="35" fillId="0" borderId="3922">
      <alignment horizontal="right" vertical="center"/>
      <protection locked="0"/>
    </xf>
    <xf numFmtId="244" fontId="85" fillId="0" borderId="3924"/>
    <xf numFmtId="274" fontId="35" fillId="0" borderId="3925"/>
    <xf numFmtId="0" fontId="85" fillId="0" borderId="3926"/>
    <xf numFmtId="175" fontId="3" fillId="9" borderId="3487" applyNumberFormat="0" applyFont="0" applyBorder="0" applyAlignment="0">
      <alignment horizontal="centerContinuous"/>
    </xf>
    <xf numFmtId="311"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3" fillId="9" borderId="3487" applyNumberFormat="0" applyFont="0" applyBorder="0" applyAlignment="0">
      <alignment horizontal="centerContinuous"/>
    </xf>
    <xf numFmtId="175"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1"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0" fontId="26" fillId="0" borderId="4039" applyFill="0"/>
    <xf numFmtId="185" fontId="47" fillId="57" borderId="3117" applyFont="0" applyFill="0" applyBorder="0" applyAlignment="0" applyProtection="0">
      <protection locked="0"/>
    </xf>
    <xf numFmtId="0" fontId="148" fillId="0" borderId="4038" applyNumberFormat="0" applyAlignment="0" applyProtection="0">
      <alignment horizontal="left" vertical="center"/>
    </xf>
    <xf numFmtId="323" fontId="3" fillId="23" borderId="4037" applyFill="0" applyBorder="0" applyAlignment="0">
      <alignment horizontal="centerContinuous"/>
    </xf>
    <xf numFmtId="0" fontId="35" fillId="0" borderId="4053">
      <alignment vertical="center"/>
      <protection locked="0"/>
    </xf>
    <xf numFmtId="233"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2" fontId="35" fillId="0" borderId="4053">
      <alignment horizontal="center" vertical="center"/>
      <protection locked="0"/>
    </xf>
    <xf numFmtId="235" fontId="35" fillId="0" borderId="4053">
      <alignment horizontal="center" vertical="center"/>
      <protection locked="0"/>
    </xf>
    <xf numFmtId="236" fontId="35" fillId="0" borderId="4101">
      <alignment horizontal="center" vertical="center"/>
      <protection locked="0"/>
    </xf>
    <xf numFmtId="0" fontId="103" fillId="38" borderId="4126"/>
    <xf numFmtId="235" fontId="35" fillId="0" borderId="4148">
      <alignment horizontal="right" vertical="center"/>
      <protection locked="0"/>
    </xf>
    <xf numFmtId="15" fontId="35" fillId="0" borderId="4077">
      <alignment horizontal="center" vertical="center"/>
      <protection locked="0"/>
    </xf>
    <xf numFmtId="236" fontId="35" fillId="0" borderId="4137">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233" fontId="35" fillId="0" borderId="4137">
      <alignment horizontal="center" vertical="center"/>
      <protection locked="0"/>
    </xf>
    <xf numFmtId="15" fontId="35" fillId="0" borderId="4148">
      <alignment horizontal="center" vertical="center"/>
      <protection locked="0"/>
    </xf>
    <xf numFmtId="236" fontId="35" fillId="0" borderId="4173">
      <alignment horizontal="center" vertical="center"/>
      <protection locked="0"/>
    </xf>
    <xf numFmtId="274" fontId="35" fillId="0" borderId="4068"/>
    <xf numFmtId="235" fontId="35" fillId="0" borderId="4089">
      <alignment horizontal="right" vertical="center"/>
      <protection locked="0"/>
    </xf>
    <xf numFmtId="236" fontId="35" fillId="0" borderId="4125">
      <alignment horizontal="right" vertical="center"/>
      <protection locked="0"/>
    </xf>
    <xf numFmtId="0" fontId="85" fillId="0" borderId="4057"/>
    <xf numFmtId="232"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4" fontId="35" fillId="0" borderId="4053">
      <alignment horizontal="center" vertical="center"/>
      <protection locked="0"/>
    </xf>
    <xf numFmtId="236" fontId="35" fillId="0" borderId="4053">
      <alignment horizontal="center" vertical="center"/>
      <protection locked="0"/>
    </xf>
    <xf numFmtId="0" fontId="110" fillId="43" borderId="3117" applyNumberFormat="0" applyFont="0" applyAlignment="0" applyProtection="0"/>
    <xf numFmtId="323" fontId="3" fillId="23" borderId="4085" applyFill="0" applyBorder="0" applyAlignment="0">
      <alignment horizontal="centerContinuous"/>
    </xf>
    <xf numFmtId="0" fontId="148" fillId="0" borderId="4145" applyNumberFormat="0" applyAlignment="0" applyProtection="0">
      <alignment horizontal="left" vertical="center"/>
    </xf>
    <xf numFmtId="232" fontId="35" fillId="0" borderId="4089">
      <alignment horizontal="center" vertical="center"/>
      <protection locked="0"/>
    </xf>
    <xf numFmtId="0" fontId="35" fillId="0" borderId="4173">
      <alignment vertical="center"/>
      <protection locked="0"/>
    </xf>
    <xf numFmtId="49" fontId="36" fillId="0" borderId="3459"/>
    <xf numFmtId="270" fontId="115" fillId="46" borderId="3446">
      <protection hidden="1"/>
    </xf>
    <xf numFmtId="15" fontId="35" fillId="0" borderId="4137">
      <alignment horizontal="center" vertical="center"/>
      <protection locked="0"/>
    </xf>
    <xf numFmtId="0" fontId="103" fillId="38" borderId="4149"/>
    <xf numFmtId="0" fontId="85" fillId="0" borderId="4118"/>
    <xf numFmtId="233" fontId="35" fillId="0" borderId="4077">
      <alignment horizontal="center" vertical="center"/>
      <protection locked="0"/>
    </xf>
    <xf numFmtId="0" fontId="148" fillId="0" borderId="3522" applyNumberFormat="0" applyAlignment="0" applyProtection="0">
      <alignment horizontal="left" vertical="center"/>
    </xf>
    <xf numFmtId="244" fontId="85" fillId="0" borderId="4139"/>
    <xf numFmtId="0" fontId="110" fillId="43" borderId="3117" applyNumberFormat="0" applyFont="0" applyAlignment="0" applyProtection="0"/>
    <xf numFmtId="237" fontId="35" fillId="0" borderId="4101">
      <alignment horizontal="right" vertical="center"/>
      <protection locked="0"/>
    </xf>
    <xf numFmtId="323" fontId="3" fillId="23" borderId="4169" applyFill="0" applyBorder="0" applyAlignment="0">
      <alignment horizontal="centerContinuous"/>
    </xf>
    <xf numFmtId="9" fontId="36" fillId="71" borderId="3439" applyProtection="0">
      <alignment horizontal="right"/>
      <protection locked="0"/>
    </xf>
    <xf numFmtId="311" fontId="219" fillId="0" borderId="4132" applyBorder="0">
      <protection locked="0"/>
    </xf>
    <xf numFmtId="235" fontId="35" fillId="0" borderId="4114">
      <alignment horizontal="center" vertical="center"/>
      <protection locked="0"/>
    </xf>
    <xf numFmtId="235" fontId="35" fillId="0" borderId="4101">
      <alignment horizontal="right" vertical="center"/>
      <protection locked="0"/>
    </xf>
    <xf numFmtId="274" fontId="35" fillId="0" borderId="4140"/>
    <xf numFmtId="311" fontId="219" fillId="0" borderId="4084" applyBorder="0">
      <protection locked="0"/>
    </xf>
    <xf numFmtId="4" fontId="27" fillId="19" borderId="4142" applyNumberFormat="0" applyProtection="0">
      <alignment horizontal="left" vertical="center" indent="1"/>
    </xf>
    <xf numFmtId="235" fontId="35" fillId="0" borderId="4137">
      <alignment horizontal="center" vertical="center"/>
      <protection locked="0"/>
    </xf>
    <xf numFmtId="236" fontId="35" fillId="0" borderId="4173">
      <alignment horizontal="center" vertical="center"/>
      <protection locked="0"/>
    </xf>
    <xf numFmtId="234" fontId="35" fillId="0" borderId="4137">
      <alignment horizontal="right" vertical="center"/>
      <protection locked="0"/>
    </xf>
    <xf numFmtId="234" fontId="35" fillId="0" borderId="4137">
      <alignment horizontal="center" vertical="center"/>
      <protection locked="0"/>
    </xf>
    <xf numFmtId="0" fontId="85" fillId="0" borderId="4045"/>
    <xf numFmtId="235" fontId="35" fillId="0" borderId="4137">
      <alignment horizontal="right" vertical="center"/>
      <protection locked="0"/>
    </xf>
    <xf numFmtId="311" fontId="219" fillId="0" borderId="4132" applyBorder="0">
      <protection locked="0"/>
    </xf>
    <xf numFmtId="274" fontId="35" fillId="0" borderId="4044"/>
    <xf numFmtId="0" fontId="103" fillId="38" borderId="4042"/>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323" fontId="3" fillId="23" borderId="3521" applyFill="0" applyBorder="0" applyAlignment="0">
      <alignment horizontal="centerContinuous"/>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6" fontId="35" fillId="0" borderId="4137">
      <alignment horizontal="center" vertical="center"/>
      <protection locked="0"/>
    </xf>
    <xf numFmtId="0" fontId="103" fillId="38" borderId="4149"/>
    <xf numFmtId="311" fontId="219" fillId="0" borderId="4036" applyBorder="0">
      <protection locked="0"/>
    </xf>
    <xf numFmtId="0" fontId="63" fillId="0" borderId="3117">
      <alignment horizontal="centerContinuous"/>
    </xf>
    <xf numFmtId="234" fontId="35" fillId="0" borderId="4114">
      <alignment horizontal="center" vertical="center"/>
      <protection locked="0"/>
    </xf>
    <xf numFmtId="236" fontId="35" fillId="0" borderId="4137">
      <alignment horizontal="right" vertical="center"/>
      <protection locked="0"/>
    </xf>
    <xf numFmtId="234" fontId="35" fillId="0" borderId="4137">
      <alignment horizontal="center" vertical="center"/>
      <protection locked="0"/>
    </xf>
    <xf numFmtId="274" fontId="35" fillId="0" borderId="4044"/>
    <xf numFmtId="244" fontId="85" fillId="0" borderId="4043"/>
    <xf numFmtId="0" fontId="103" fillId="38" borderId="4042"/>
    <xf numFmtId="233" fontId="35" fillId="0" borderId="4089">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6" fontId="35" fillId="0" borderId="4161">
      <alignment horizontal="center" vertical="center"/>
      <protection locked="0"/>
    </xf>
    <xf numFmtId="0" fontId="85" fillId="0" borderId="4093"/>
    <xf numFmtId="233" fontId="35" fillId="0" borderId="4148">
      <alignment horizontal="right" vertical="center"/>
      <protection locked="0"/>
    </xf>
    <xf numFmtId="234" fontId="35" fillId="0" borderId="4101">
      <alignment horizontal="center" vertical="center"/>
      <protection locked="0"/>
    </xf>
    <xf numFmtId="232" fontId="35" fillId="0" borderId="4161">
      <alignment horizontal="center" vertical="center"/>
      <protection locked="0"/>
    </xf>
    <xf numFmtId="0" fontId="103" fillId="38" borderId="4149"/>
    <xf numFmtId="0" fontId="85" fillId="0" borderId="4129"/>
    <xf numFmtId="274"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4" fontId="35" fillId="0" borderId="4068"/>
    <xf numFmtId="232"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1" fontId="115" fillId="18" borderId="3446">
      <alignment horizontal="right"/>
    </xf>
    <xf numFmtId="244" fontId="85" fillId="0" borderId="4139"/>
    <xf numFmtId="232" fontId="35" fillId="0" borderId="4089">
      <alignment horizontal="right" vertical="center"/>
      <protection locked="0"/>
    </xf>
    <xf numFmtId="49" fontId="100" fillId="41" borderId="3117">
      <alignment horizontal="center"/>
    </xf>
    <xf numFmtId="233" fontId="35" fillId="0" borderId="4173">
      <alignment horizontal="right" vertical="center"/>
      <protection locked="0"/>
    </xf>
    <xf numFmtId="15" fontId="35" fillId="0" borderId="4137">
      <alignment horizontal="center" vertical="center"/>
      <protection locked="0"/>
    </xf>
    <xf numFmtId="236" fontId="35" fillId="0" borderId="4148">
      <alignment horizontal="right" vertical="center"/>
      <protection locked="0"/>
    </xf>
    <xf numFmtId="235" fontId="35" fillId="0" borderId="4065">
      <alignment horizontal="right" vertical="center"/>
      <protection locked="0"/>
    </xf>
    <xf numFmtId="232" fontId="35" fillId="0" borderId="4065">
      <alignment horizontal="right" vertical="center"/>
      <protection locked="0"/>
    </xf>
    <xf numFmtId="234"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6" fontId="35" fillId="0" borderId="4173">
      <alignment horizontal="right" vertical="center"/>
      <protection locked="0"/>
    </xf>
    <xf numFmtId="274"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4" fontId="85" fillId="0" borderId="4067"/>
    <xf numFmtId="232" fontId="35" fillId="0" borderId="4137">
      <alignment horizontal="center" vertical="center"/>
      <protection locked="0"/>
    </xf>
    <xf numFmtId="234" fontId="35" fillId="0" borderId="4065">
      <alignment horizontal="right" vertical="center"/>
      <protection locked="0"/>
    </xf>
    <xf numFmtId="4" fontId="27" fillId="19" borderId="4142" applyNumberFormat="0" applyProtection="0">
      <alignment horizontal="left" vertical="center" indent="1"/>
    </xf>
    <xf numFmtId="237" fontId="35" fillId="0" borderId="4148">
      <alignment horizontal="right" vertical="center"/>
      <protection locked="0"/>
    </xf>
    <xf numFmtId="0" fontId="91" fillId="0" borderId="3446" applyNumberFormat="0" applyFill="0" applyBorder="0" applyAlignment="0" applyProtection="0"/>
    <xf numFmtId="232"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5" fontId="46" fillId="0" borderId="3439"/>
    <xf numFmtId="0" fontId="35" fillId="0" borderId="3439" applyFill="0">
      <alignment horizontal="center" vertical="center"/>
    </xf>
    <xf numFmtId="274" fontId="35" fillId="0" borderId="4176"/>
    <xf numFmtId="49" fontId="100" fillId="41" borderId="3439">
      <alignment horizontal="center"/>
    </xf>
    <xf numFmtId="0" fontId="103" fillId="38" borderId="4090"/>
    <xf numFmtId="0" fontId="103" fillId="38" borderId="4066"/>
    <xf numFmtId="236" fontId="35" fillId="0" borderId="4065">
      <alignment horizontal="right" vertical="center"/>
      <protection locked="0"/>
    </xf>
    <xf numFmtId="9" fontId="36" fillId="71" borderId="3117" applyProtection="0">
      <alignment horizontal="right"/>
      <protection locked="0"/>
    </xf>
    <xf numFmtId="311" fontId="219" fillId="0" borderId="3520" applyBorder="0">
      <protection locked="0"/>
    </xf>
    <xf numFmtId="233" fontId="35" fillId="0" borderId="4065">
      <alignment horizontal="right" vertical="center"/>
      <protection locked="0"/>
    </xf>
    <xf numFmtId="237" fontId="35" fillId="0" borderId="4065">
      <alignment horizontal="right" vertical="center"/>
      <protection locked="0"/>
    </xf>
    <xf numFmtId="232" fontId="35" fillId="0" borderId="4065">
      <alignment horizontal="right" vertical="center"/>
      <protection locked="0"/>
    </xf>
    <xf numFmtId="236" fontId="35" fillId="0" borderId="4065">
      <alignment horizontal="center" vertical="center"/>
      <protection locked="0"/>
    </xf>
    <xf numFmtId="235" fontId="35" fillId="0" borderId="4065">
      <alignment horizontal="center" vertical="center"/>
      <protection locked="0"/>
    </xf>
    <xf numFmtId="233"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311" fontId="219" fillId="0" borderId="4060" applyBorder="0">
      <protection locked="0"/>
    </xf>
    <xf numFmtId="233" fontId="35" fillId="0" borderId="4114">
      <alignment horizontal="right" vertical="center"/>
      <protection locked="0"/>
    </xf>
    <xf numFmtId="311" fontId="219" fillId="0" borderId="4060" applyBorder="0">
      <protection locked="0"/>
    </xf>
    <xf numFmtId="1" fontId="3" fillId="1" borderId="3519">
      <protection locked="0"/>
    </xf>
    <xf numFmtId="232" fontId="35" fillId="0" borderId="4148">
      <alignment horizontal="right" vertical="center"/>
      <protection locked="0"/>
    </xf>
    <xf numFmtId="0" fontId="59" fillId="74" borderId="3466">
      <alignment horizontal="left" vertical="center" wrapText="1"/>
    </xf>
    <xf numFmtId="323" fontId="3" fillId="23" borderId="4133" applyFill="0" applyBorder="0" applyAlignment="0">
      <alignment horizontal="centerContinuous"/>
    </xf>
    <xf numFmtId="233" fontId="35" fillId="0" borderId="4186">
      <alignment horizontal="right" vertical="center"/>
      <protection locked="0"/>
    </xf>
    <xf numFmtId="323" fontId="3" fillId="23" borderId="4144" applyFill="0" applyBorder="0" applyAlignment="0">
      <alignment horizontal="centerContinuous"/>
    </xf>
    <xf numFmtId="232" fontId="35" fillId="0" borderId="4137">
      <alignment horizontal="center" vertical="center"/>
      <protection locked="0"/>
    </xf>
    <xf numFmtId="232"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2" fontId="35" fillId="0" borderId="4101">
      <alignment horizontal="center" vertical="center"/>
      <protection locked="0"/>
    </xf>
    <xf numFmtId="0" fontId="115" fillId="18" borderId="3446" applyProtection="0">
      <alignment horizontal="right"/>
      <protection locked="0"/>
    </xf>
    <xf numFmtId="323" fontId="3" fillId="23" borderId="4037" applyFill="0" applyBorder="0" applyAlignment="0">
      <alignment horizontal="centerContinuous"/>
    </xf>
    <xf numFmtId="232" fontId="35" fillId="0" borderId="4137">
      <alignment horizontal="center" vertical="center"/>
      <protection locked="0"/>
    </xf>
    <xf numFmtId="233" fontId="35" fillId="0" borderId="4137">
      <alignment horizontal="right" vertical="center"/>
      <protection locked="0"/>
    </xf>
    <xf numFmtId="240" fontId="26" fillId="0" borderId="4146" applyFill="0"/>
    <xf numFmtId="233" fontId="35" fillId="0" borderId="4065">
      <alignment horizontal="right" vertical="center"/>
      <protection locked="0"/>
    </xf>
    <xf numFmtId="237" fontId="35" fillId="0" borderId="4065">
      <alignment horizontal="right"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0" fontId="103" fillId="38" borderId="4174"/>
    <xf numFmtId="236" fontId="35" fillId="0" borderId="4148">
      <alignment horizontal="center" vertical="center"/>
      <protection locked="0"/>
    </xf>
    <xf numFmtId="1" fontId="3" fillId="1" borderId="4179">
      <protection locked="0"/>
    </xf>
    <xf numFmtId="237" fontId="35" fillId="0" borderId="4137">
      <alignment horizontal="right" vertical="center"/>
      <protection locked="0"/>
    </xf>
    <xf numFmtId="0" fontId="148" fillId="0" borderId="4038" applyNumberFormat="0" applyAlignment="0" applyProtection="0">
      <alignment horizontal="left" vertical="center"/>
    </xf>
    <xf numFmtId="274"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4" fontId="35" fillId="0" borderId="4114">
      <alignment horizontal="right" vertical="center"/>
      <protection locked="0"/>
    </xf>
    <xf numFmtId="1" fontId="3" fillId="1" borderId="4059">
      <protection locked="0"/>
    </xf>
    <xf numFmtId="237"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2" fontId="35" fillId="0" borderId="4114">
      <alignment horizontal="center" vertical="center"/>
      <protection locked="0"/>
    </xf>
    <xf numFmtId="0" fontId="95" fillId="0" borderId="4113" applyNumberFormat="0" applyFill="0" applyAlignment="0" applyProtection="0"/>
    <xf numFmtId="236" fontId="35" fillId="0" borderId="4173">
      <alignment horizontal="right" vertical="center"/>
      <protection locked="0"/>
    </xf>
    <xf numFmtId="311" fontId="219" fillId="0" borderId="4060" applyBorder="0">
      <protection locked="0"/>
    </xf>
    <xf numFmtId="234" fontId="35" fillId="0" borderId="4173">
      <alignment horizontal="center" vertical="center"/>
      <protection locked="0"/>
    </xf>
    <xf numFmtId="232"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3" fontId="35" fillId="0" borderId="4101">
      <alignment horizontal="right" vertical="center"/>
      <protection locked="0"/>
    </xf>
    <xf numFmtId="232" fontId="35" fillId="0" borderId="4101">
      <alignment horizontal="right" vertical="center"/>
      <protection locked="0"/>
    </xf>
    <xf numFmtId="236" fontId="35" fillId="0" borderId="4101">
      <alignment horizontal="center" vertical="center"/>
      <protection locked="0"/>
    </xf>
    <xf numFmtId="234"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4" fontId="35" fillId="0" borderId="4161">
      <alignment horizontal="center" vertical="center"/>
      <protection locked="0"/>
    </xf>
    <xf numFmtId="237" fontId="35" fillId="0" borderId="4173">
      <alignment horizontal="right" vertical="center"/>
      <protection locked="0"/>
    </xf>
    <xf numFmtId="244" fontId="85" fillId="0" borderId="4139"/>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233" fontId="35" fillId="0" borderId="4137">
      <alignment horizontal="right" vertical="center"/>
      <protection locked="0"/>
    </xf>
    <xf numFmtId="237" fontId="35" fillId="0" borderId="4137">
      <alignment horizontal="right" vertical="center"/>
      <protection locked="0"/>
    </xf>
    <xf numFmtId="232" fontId="35" fillId="0" borderId="4137">
      <alignment horizontal="right" vertical="center"/>
      <protection locked="0"/>
    </xf>
    <xf numFmtId="49" fontId="253" fillId="47" borderId="3117">
      <alignment horizontal="center"/>
    </xf>
    <xf numFmtId="236" fontId="35" fillId="0" borderId="4137">
      <alignment horizontal="center" vertical="center"/>
      <protection locked="0"/>
    </xf>
    <xf numFmtId="15" fontId="35" fillId="0" borderId="4173">
      <alignment horizontal="center" vertical="center"/>
      <protection locked="0"/>
    </xf>
    <xf numFmtId="235" fontId="35" fillId="0" borderId="4148">
      <alignment horizontal="right" vertical="center"/>
      <protection locked="0"/>
    </xf>
    <xf numFmtId="49" fontId="36" fillId="0" borderId="3459"/>
    <xf numFmtId="175" fontId="43" fillId="0" borderId="3117" applyBorder="0"/>
    <xf numFmtId="175" fontId="46" fillId="0" borderId="3117"/>
    <xf numFmtId="236" fontId="35" fillId="0" borderId="4137">
      <alignment horizontal="right" vertical="center"/>
      <protection locked="0"/>
    </xf>
    <xf numFmtId="232" fontId="35" fillId="0" borderId="4137">
      <alignment horizontal="right" vertical="center"/>
      <protection locked="0"/>
    </xf>
    <xf numFmtId="232" fontId="35" fillId="0" borderId="4137">
      <alignment horizontal="right" vertical="center"/>
      <protection locked="0"/>
    </xf>
    <xf numFmtId="236"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4"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3" fontId="35" fillId="0" borderId="4173">
      <alignment horizontal="center" vertical="center"/>
      <protection locked="0"/>
    </xf>
    <xf numFmtId="175"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09" fontId="156" fillId="6" borderId="3117"/>
    <xf numFmtId="15" fontId="35" fillId="0" borderId="4053">
      <alignment horizontal="center" vertical="center"/>
      <protection locked="0"/>
    </xf>
    <xf numFmtId="237" fontId="35" fillId="0" borderId="4161">
      <alignment horizontal="right" vertical="center"/>
      <protection locked="0"/>
    </xf>
    <xf numFmtId="0" fontId="103" fillId="38" borderId="3923"/>
    <xf numFmtId="234" fontId="35" fillId="0" borderId="4173">
      <alignment horizontal="center" vertical="center"/>
      <protection locked="0"/>
    </xf>
    <xf numFmtId="311" fontId="219" fillId="0" borderId="3520" applyBorder="0">
      <protection locked="0"/>
    </xf>
    <xf numFmtId="0" fontId="85" fillId="0" borderId="4069"/>
    <xf numFmtId="233" fontId="35" fillId="0" borderId="4137">
      <alignment horizontal="center" vertical="center"/>
      <protection locked="0"/>
    </xf>
    <xf numFmtId="234" fontId="35" fillId="0" borderId="4137">
      <alignment horizontal="right" vertical="center"/>
      <protection locked="0"/>
    </xf>
    <xf numFmtId="234"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5" fontId="47" fillId="57" borderId="3117" applyFont="0" applyFill="0" applyBorder="0" applyAlignment="0" applyProtection="0">
      <protection locked="0"/>
    </xf>
    <xf numFmtId="233"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69" fontId="115" fillId="45" borderId="3446">
      <protection hidden="1"/>
    </xf>
    <xf numFmtId="235" fontId="35" fillId="0" borderId="4137">
      <alignment horizontal="center" vertical="center"/>
      <protection locked="0"/>
    </xf>
    <xf numFmtId="0" fontId="35" fillId="0" borderId="3446" applyNumberFormat="0" applyFill="0" applyAlignment="0" applyProtection="0"/>
    <xf numFmtId="232" fontId="35" fillId="0" borderId="4173">
      <alignment horizontal="center" vertical="center"/>
      <protection locked="0"/>
    </xf>
    <xf numFmtId="309" fontId="156" fillId="6" borderId="3439"/>
    <xf numFmtId="0" fontId="147" fillId="10" borderId="3439">
      <alignment horizontal="right"/>
    </xf>
    <xf numFmtId="0" fontId="35" fillId="0" borderId="4089">
      <alignment vertical="center"/>
      <protection locked="0"/>
    </xf>
    <xf numFmtId="234" fontId="35" fillId="0" borderId="4137">
      <alignment horizontal="center" vertical="center"/>
      <protection locked="0"/>
    </xf>
    <xf numFmtId="233" fontId="35" fillId="0" borderId="4137">
      <alignment horizontal="right" vertical="center"/>
      <protection locked="0"/>
    </xf>
    <xf numFmtId="234" fontId="35" fillId="0" borderId="4148">
      <alignment horizontal="center" vertical="center"/>
      <protection locked="0"/>
    </xf>
    <xf numFmtId="1" fontId="3" fillId="1" borderId="3951">
      <protection locked="0"/>
    </xf>
    <xf numFmtId="274" fontId="35" fillId="0" borderId="4080"/>
    <xf numFmtId="274" fontId="35" fillId="0" borderId="4164"/>
    <xf numFmtId="235" fontId="35" fillId="0" borderId="4077">
      <alignment horizontal="center" vertical="center"/>
      <protection locked="0"/>
    </xf>
    <xf numFmtId="311" fontId="219" fillId="0" borderId="4132" applyBorder="0">
      <protection locked="0"/>
    </xf>
    <xf numFmtId="234" fontId="35" fillId="0" borderId="4101">
      <alignment horizontal="right" vertical="center"/>
      <protection locked="0"/>
    </xf>
    <xf numFmtId="323" fontId="3" fillId="23" borderId="4133" applyFill="0" applyBorder="0" applyAlignment="0">
      <alignment horizontal="centerContinuous"/>
    </xf>
    <xf numFmtId="234" fontId="35" fillId="0" borderId="4089">
      <alignment horizontal="center" vertical="center"/>
      <protection locked="0"/>
    </xf>
    <xf numFmtId="244" fontId="85" fillId="0" borderId="4139"/>
    <xf numFmtId="9" fontId="36" fillId="71" borderId="3117" applyProtection="0">
      <alignment horizontal="right"/>
      <protection locked="0"/>
    </xf>
    <xf numFmtId="311"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240" fontId="26" fillId="0" borderId="3991" applyFill="0"/>
    <xf numFmtId="175" fontId="43" fillId="0" borderId="3117" applyBorder="0"/>
    <xf numFmtId="175" fontId="46" fillId="0" borderId="3117"/>
    <xf numFmtId="235" fontId="35" fillId="0" borderId="4137">
      <alignment horizontal="right" vertical="center"/>
      <protection locked="0"/>
    </xf>
    <xf numFmtId="236" fontId="35" fillId="0" borderId="4137">
      <alignment horizontal="center" vertical="center"/>
      <protection locked="0"/>
    </xf>
    <xf numFmtId="0" fontId="35" fillId="0" borderId="4137">
      <alignment vertical="center"/>
      <protection locked="0"/>
    </xf>
    <xf numFmtId="235" fontId="35" fillId="0" borderId="4137">
      <alignment horizontal="center" vertical="center"/>
      <protection locked="0"/>
    </xf>
    <xf numFmtId="175" fontId="3" fillId="9" borderId="3487" applyNumberFormat="0" applyFont="0" applyBorder="0" applyAlignment="0">
      <alignment horizontal="centerContinuous"/>
    </xf>
    <xf numFmtId="232" fontId="35" fillId="0" borderId="3922">
      <alignment horizontal="right" vertical="center"/>
      <protection locked="0"/>
    </xf>
    <xf numFmtId="233" fontId="35" fillId="0" borderId="4148">
      <alignment horizontal="center" vertical="center"/>
      <protection locked="0"/>
    </xf>
    <xf numFmtId="0" fontId="148" fillId="0" borderId="4086" applyNumberFormat="0" applyAlignment="0" applyProtection="0">
      <alignment horizontal="left" vertical="center"/>
    </xf>
    <xf numFmtId="274" fontId="35" fillId="0" borderId="4140"/>
    <xf numFmtId="0" fontId="148" fillId="0" borderId="3487">
      <alignment horizontal="left" vertical="center"/>
    </xf>
    <xf numFmtId="323"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0" fontId="26" fillId="0" borderId="3523" applyFill="0"/>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148" fillId="0" borderId="3522" applyNumberFormat="0" applyAlignment="0" applyProtection="0">
      <alignment horizontal="left" vertical="center"/>
    </xf>
    <xf numFmtId="323" fontId="3" fillId="23" borderId="3521" applyFill="0" applyBorder="0" applyAlignment="0">
      <alignment horizontal="centerContinuous"/>
    </xf>
    <xf numFmtId="234" fontId="35" fillId="0" borderId="4065">
      <alignment horizontal="right" vertical="center"/>
      <protection locked="0"/>
    </xf>
    <xf numFmtId="323" fontId="3" fillId="23" borderId="4109" applyFill="0" applyBorder="0" applyAlignment="0">
      <alignment horizontal="centerContinuous"/>
    </xf>
    <xf numFmtId="237" fontId="35" fillId="0" borderId="4137">
      <alignment horizontal="right" vertical="center"/>
      <protection locked="0"/>
    </xf>
    <xf numFmtId="233" fontId="35" fillId="0" borderId="4148">
      <alignment horizontal="right" vertical="center"/>
      <protection locked="0"/>
    </xf>
    <xf numFmtId="0" fontId="103" fillId="38" borderId="3862"/>
    <xf numFmtId="0" fontId="35" fillId="0" borderId="3537">
      <alignment vertical="center"/>
      <protection locked="0"/>
    </xf>
    <xf numFmtId="233"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85">
      <alignment horizontal="center" vertical="center"/>
      <protection locked="0"/>
    </xf>
    <xf numFmtId="0" fontId="103" fillId="38" borderId="3610"/>
    <xf numFmtId="235"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6" fontId="35" fillId="0" borderId="3621">
      <alignment horizontal="right" vertical="center"/>
      <protection locked="0"/>
    </xf>
    <xf numFmtId="4" fontId="27" fillId="19" borderId="3315" applyNumberFormat="0" applyProtection="0">
      <alignment horizontal="left" vertical="center" indent="1"/>
    </xf>
    <xf numFmtId="235" fontId="35" fillId="0" borderId="3549">
      <alignment horizontal="center" vertical="center"/>
      <protection locked="0"/>
    </xf>
    <xf numFmtId="0" fontId="95" fillId="0" borderId="3548" applyNumberFormat="0" applyFill="0" applyAlignment="0" applyProtection="0"/>
    <xf numFmtId="233" fontId="35" fillId="0" borderId="3621">
      <alignment horizontal="center" vertical="center"/>
      <protection locked="0"/>
    </xf>
    <xf numFmtId="15" fontId="35" fillId="0" borderId="3632">
      <alignment horizontal="center" vertical="center"/>
      <protection locked="0"/>
    </xf>
    <xf numFmtId="236" fontId="35" fillId="0" borderId="3657">
      <alignment horizontal="center" vertical="center"/>
      <protection locked="0"/>
    </xf>
    <xf numFmtId="274" fontId="35" fillId="0" borderId="3552"/>
    <xf numFmtId="235" fontId="35" fillId="0" borderId="3573">
      <alignment horizontal="right" vertical="center"/>
      <protection locked="0"/>
    </xf>
    <xf numFmtId="236" fontId="35" fillId="0" borderId="3609">
      <alignment horizontal="right" vertical="center"/>
      <protection locked="0"/>
    </xf>
    <xf numFmtId="0" fontId="85" fillId="0" borderId="3541"/>
    <xf numFmtId="232" fontId="35" fillId="0" borderId="3561">
      <alignment horizontal="right" vertical="center"/>
      <protection locked="0"/>
    </xf>
    <xf numFmtId="1" fontId="3" fillId="1" borderId="3627">
      <protection locked="0"/>
    </xf>
    <xf numFmtId="232" fontId="35" fillId="0" borderId="3537">
      <alignment horizontal="right" vertical="center"/>
      <protection locked="0"/>
    </xf>
    <xf numFmtId="234" fontId="35" fillId="0" borderId="3537">
      <alignment horizontal="center" vertical="center"/>
      <protection locked="0"/>
    </xf>
    <xf numFmtId="236" fontId="35" fillId="0" borderId="3537">
      <alignment horizontal="center" vertical="center"/>
      <protection locked="0"/>
    </xf>
    <xf numFmtId="323" fontId="3" fillId="23" borderId="3569" applyFill="0" applyBorder="0" applyAlignment="0">
      <alignment horizontal="centerContinuous"/>
    </xf>
    <xf numFmtId="0" fontId="148" fillId="0" borderId="3629" applyNumberFormat="0" applyAlignment="0" applyProtection="0">
      <alignment horizontal="left" vertical="center"/>
    </xf>
    <xf numFmtId="232" fontId="35" fillId="0" borderId="3573">
      <alignment horizontal="center" vertical="center"/>
      <protection locked="0"/>
    </xf>
    <xf numFmtId="0" fontId="35" fillId="0" borderId="3657">
      <alignment vertical="center"/>
      <protection locked="0"/>
    </xf>
    <xf numFmtId="49" fontId="36" fillId="0" borderId="3137"/>
    <xf numFmtId="270" fontId="115" fillId="46" borderId="3124">
      <protection hidden="1"/>
    </xf>
    <xf numFmtId="15" fontId="35" fillId="0" borderId="3621">
      <alignment horizontal="center" vertical="center"/>
      <protection locked="0"/>
    </xf>
    <xf numFmtId="0" fontId="103" fillId="38" borderId="3633"/>
    <xf numFmtId="0" fontId="85" fillId="0" borderId="3602"/>
    <xf numFmtId="233" fontId="35" fillId="0" borderId="3561">
      <alignment horizontal="center" vertical="center"/>
      <protection locked="0"/>
    </xf>
    <xf numFmtId="244" fontId="85" fillId="0" borderId="3623"/>
    <xf numFmtId="237" fontId="35" fillId="0" borderId="3645">
      <alignment horizontal="right" vertical="center"/>
      <protection locked="0"/>
    </xf>
    <xf numFmtId="0" fontId="118" fillId="21" borderId="3117"/>
    <xf numFmtId="0" fontId="110" fillId="43" borderId="3117" applyNumberFormat="0" applyFont="0" applyAlignment="0" applyProtection="0"/>
    <xf numFmtId="237" fontId="35" fillId="0" borderId="3585">
      <alignment horizontal="right" vertical="center"/>
      <protection locked="0"/>
    </xf>
    <xf numFmtId="323" fontId="3" fillId="23" borderId="3653" applyFill="0" applyBorder="0" applyAlignment="0">
      <alignment horizontal="centerContinuous"/>
    </xf>
    <xf numFmtId="9" fontId="36" fillId="71" borderId="3117" applyProtection="0">
      <alignment horizontal="right"/>
      <protection locked="0"/>
    </xf>
    <xf numFmtId="311" fontId="219" fillId="0" borderId="3616" applyBorder="0">
      <protection locked="0"/>
    </xf>
    <xf numFmtId="235" fontId="35" fillId="0" borderId="3598">
      <alignment horizontal="center" vertical="center"/>
      <protection locked="0"/>
    </xf>
    <xf numFmtId="235" fontId="35" fillId="0" borderId="3585">
      <alignment horizontal="right" vertical="center"/>
      <protection locked="0"/>
    </xf>
    <xf numFmtId="274" fontId="35" fillId="0" borderId="3624"/>
    <xf numFmtId="311" fontId="219" fillId="0" borderId="3568" applyBorder="0">
      <protection locked="0"/>
    </xf>
    <xf numFmtId="4" fontId="27" fillId="19" borderId="3626" applyNumberFormat="0" applyProtection="0">
      <alignment horizontal="left" vertical="center" indent="1"/>
    </xf>
    <xf numFmtId="235" fontId="35" fillId="0" borderId="3621">
      <alignment horizontal="center" vertical="center"/>
      <protection locked="0"/>
    </xf>
    <xf numFmtId="236" fontId="35" fillId="0" borderId="3657">
      <alignment horizontal="center" vertical="center"/>
      <protection locked="0"/>
    </xf>
    <xf numFmtId="234" fontId="35" fillId="0" borderId="3621">
      <alignment horizontal="right" vertical="center"/>
      <protection locked="0"/>
    </xf>
    <xf numFmtId="234" fontId="35" fillId="0" borderId="3621">
      <alignment horizontal="center" vertical="center"/>
      <protection locked="0"/>
    </xf>
    <xf numFmtId="0" fontId="85" fillId="0" borderId="3529"/>
    <xf numFmtId="235" fontId="35" fillId="0" borderId="3621">
      <alignment horizontal="right" vertical="center"/>
      <protection locked="0"/>
    </xf>
    <xf numFmtId="311" fontId="219" fillId="0" borderId="3616" applyBorder="0">
      <protection locked="0"/>
    </xf>
    <xf numFmtId="274" fontId="35" fillId="0" borderId="3528"/>
    <xf numFmtId="0" fontId="103" fillId="38" borderId="3526"/>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6" fontId="35" fillId="0" borderId="3621">
      <alignment horizontal="center" vertical="center"/>
      <protection locked="0"/>
    </xf>
    <xf numFmtId="0" fontId="103" fillId="38" borderId="3633"/>
    <xf numFmtId="311" fontId="219" fillId="0" borderId="3520" applyBorder="0">
      <protection locked="0"/>
    </xf>
    <xf numFmtId="234" fontId="35" fillId="0" borderId="3598">
      <alignment horizontal="center" vertical="center"/>
      <protection locked="0"/>
    </xf>
    <xf numFmtId="0" fontId="85" fillId="0" borderId="3529"/>
    <xf numFmtId="236" fontId="35" fillId="0" borderId="3621">
      <alignment horizontal="right" vertical="center"/>
      <protection locked="0"/>
    </xf>
    <xf numFmtId="234" fontId="35" fillId="0" borderId="3621">
      <alignment horizontal="center" vertical="center"/>
      <protection locked="0"/>
    </xf>
    <xf numFmtId="274" fontId="35" fillId="0" borderId="3528"/>
    <xf numFmtId="244" fontId="85" fillId="0" borderId="3527"/>
    <xf numFmtId="0" fontId="103" fillId="38" borderId="3526"/>
    <xf numFmtId="233" fontId="35" fillId="0" borderId="3573">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6" fontId="35" fillId="0" borderId="3645">
      <alignment horizontal="center" vertical="center"/>
      <protection locked="0"/>
    </xf>
    <xf numFmtId="0" fontId="85" fillId="0" borderId="3577"/>
    <xf numFmtId="233" fontId="35" fillId="0" borderId="3632">
      <alignment horizontal="right" vertical="center"/>
      <protection locked="0"/>
    </xf>
    <xf numFmtId="234" fontId="35" fillId="0" borderId="3585">
      <alignment horizontal="center" vertical="center"/>
      <protection locked="0"/>
    </xf>
    <xf numFmtId="232" fontId="35" fillId="0" borderId="3645">
      <alignment horizontal="center" vertical="center"/>
      <protection locked="0"/>
    </xf>
    <xf numFmtId="0" fontId="103" fillId="38" borderId="3633"/>
    <xf numFmtId="0" fontId="85" fillId="0" borderId="3613"/>
    <xf numFmtId="274"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4" fontId="35" fillId="0" borderId="3552"/>
    <xf numFmtId="15" fontId="35" fillId="0" borderId="3549">
      <alignment horizontal="center" vertical="center"/>
      <protection locked="0"/>
    </xf>
    <xf numFmtId="232"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1" fontId="115" fillId="18" borderId="3124">
      <alignment horizontal="right"/>
    </xf>
    <xf numFmtId="269" fontId="115" fillId="45" borderId="3124">
      <protection hidden="1"/>
    </xf>
    <xf numFmtId="244" fontId="85" fillId="0" borderId="3623"/>
    <xf numFmtId="232" fontId="35" fillId="0" borderId="3573">
      <alignment horizontal="right" vertical="center"/>
      <protection locked="0"/>
    </xf>
    <xf numFmtId="235" fontId="35" fillId="0" borderId="3621">
      <alignment horizontal="center" vertical="center"/>
      <protection locked="0"/>
    </xf>
    <xf numFmtId="49" fontId="100" fillId="41" borderId="3117">
      <alignment horizontal="center"/>
    </xf>
    <xf numFmtId="233" fontId="35" fillId="0" borderId="3657">
      <alignment horizontal="right" vertical="center"/>
      <protection locked="0"/>
    </xf>
    <xf numFmtId="15" fontId="35" fillId="0" borderId="3621">
      <alignment horizontal="center" vertical="center"/>
      <protection locked="0"/>
    </xf>
    <xf numFmtId="236" fontId="35" fillId="0" borderId="3632">
      <alignment horizontal="right" vertical="center"/>
      <protection locked="0"/>
    </xf>
    <xf numFmtId="235" fontId="35" fillId="0" borderId="3549">
      <alignment horizontal="right" vertical="center"/>
      <protection locked="0"/>
    </xf>
    <xf numFmtId="232" fontId="35" fillId="0" borderId="3549">
      <alignment horizontal="right" vertical="center"/>
      <protection locked="0"/>
    </xf>
    <xf numFmtId="234"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6" fontId="35" fillId="0" borderId="3657">
      <alignment horizontal="right" vertical="center"/>
      <protection locked="0"/>
    </xf>
    <xf numFmtId="232" fontId="35" fillId="0" borderId="3657">
      <alignment horizontal="center" vertical="center"/>
      <protection locked="0"/>
    </xf>
    <xf numFmtId="274" fontId="35" fillId="0" borderId="3635"/>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4" fontId="35" fillId="0" borderId="3621">
      <alignment horizontal="center" vertical="center"/>
      <protection locked="0"/>
    </xf>
    <xf numFmtId="244" fontId="85" fillId="0" borderId="3551"/>
    <xf numFmtId="233" fontId="35" fillId="0" borderId="3621">
      <alignment horizontal="right" vertical="center"/>
      <protection locked="0"/>
    </xf>
    <xf numFmtId="232" fontId="35" fillId="0" borderId="3621">
      <alignment horizontal="center" vertical="center"/>
      <protection locked="0"/>
    </xf>
    <xf numFmtId="234" fontId="35" fillId="0" borderId="3632">
      <alignment horizontal="center" vertical="center"/>
      <protection locked="0"/>
    </xf>
    <xf numFmtId="234"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7" fontId="35" fillId="0" borderId="3632">
      <alignment horizontal="right" vertical="center"/>
      <protection locked="0"/>
    </xf>
    <xf numFmtId="274" fontId="35" fillId="0" borderId="3564"/>
    <xf numFmtId="0" fontId="91" fillId="0" borderId="3446" applyNumberFormat="0" applyFill="0" applyBorder="0" applyAlignment="0" applyProtection="0"/>
    <xf numFmtId="274" fontId="35" fillId="0" borderId="3648"/>
    <xf numFmtId="232" fontId="35" fillId="0" borderId="3561">
      <alignment horizontal="center" vertical="center"/>
      <protection locked="0"/>
    </xf>
    <xf numFmtId="235" fontId="35" fillId="0" borderId="3561">
      <alignment horizontal="center" vertical="center"/>
      <protection locked="0"/>
    </xf>
    <xf numFmtId="0" fontId="85" fillId="0" borderId="3565"/>
    <xf numFmtId="311" fontId="219" fillId="0" borderId="3616" applyBorder="0">
      <protection locked="0"/>
    </xf>
    <xf numFmtId="10" fontId="3" fillId="57" borderId="3117" applyNumberFormat="0" applyFont="0" applyBorder="0" applyAlignment="0" applyProtection="0">
      <protection locked="0"/>
    </xf>
    <xf numFmtId="234" fontId="35" fillId="0" borderId="3585">
      <alignment horizontal="right" vertical="center"/>
      <protection locked="0"/>
    </xf>
    <xf numFmtId="0" fontId="95" fillId="0" borderId="3572" applyNumberFormat="0" applyFill="0" applyAlignment="0" applyProtection="0"/>
    <xf numFmtId="323" fontId="3" fillId="23" borderId="3617" applyFill="0" applyBorder="0" applyAlignment="0">
      <alignment horizontal="centerContinuous"/>
    </xf>
    <xf numFmtId="175" fontId="46" fillId="0" borderId="3117"/>
    <xf numFmtId="234" fontId="35" fillId="0" borderId="3573">
      <alignment horizontal="center" vertical="center"/>
      <protection locked="0"/>
    </xf>
    <xf numFmtId="0" fontId="35" fillId="0" borderId="3117" applyFill="0">
      <alignment horizontal="center" vertical="center"/>
    </xf>
    <xf numFmtId="274" fontId="35" fillId="0" borderId="3660"/>
    <xf numFmtId="49" fontId="100" fillId="41" borderId="3117">
      <alignment horizontal="center"/>
    </xf>
    <xf numFmtId="0" fontId="103" fillId="38" borderId="3574"/>
    <xf numFmtId="244" fontId="85" fillId="0" borderId="3623"/>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36" fontId="35" fillId="0" borderId="3549">
      <alignment horizontal="center" vertical="center"/>
      <protection locked="0"/>
    </xf>
    <xf numFmtId="235" fontId="35" fillId="0" borderId="3549">
      <alignment horizontal="center" vertical="center"/>
      <protection locked="0"/>
    </xf>
    <xf numFmtId="233"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95" fillId="0" borderId="3548" applyNumberFormat="0" applyFill="0" applyAlignment="0" applyProtection="0"/>
    <xf numFmtId="311" fontId="219" fillId="0" borderId="3544" applyBorder="0">
      <protection locked="0"/>
    </xf>
    <xf numFmtId="233" fontId="35" fillId="0" borderId="3598">
      <alignment horizontal="right" vertical="center"/>
      <protection locked="0"/>
    </xf>
    <xf numFmtId="311" fontId="219" fillId="0" borderId="3544" applyBorder="0">
      <protection locked="0"/>
    </xf>
    <xf numFmtId="0" fontId="85" fillId="0" borderId="3553"/>
    <xf numFmtId="232" fontId="35" fillId="0" borderId="3632">
      <alignment horizontal="right" vertical="center"/>
      <protection locked="0"/>
    </xf>
    <xf numFmtId="274" fontId="35" fillId="0" borderId="3552"/>
    <xf numFmtId="244" fontId="85" fillId="0" borderId="3551"/>
    <xf numFmtId="233" fontId="35" fillId="0" borderId="3621">
      <alignment horizontal="center" vertical="center"/>
      <protection locked="0"/>
    </xf>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71" fontId="115" fillId="18" borderId="3124">
      <alignment horizontal="right"/>
    </xf>
    <xf numFmtId="244" fontId="85" fillId="0" borderId="3647"/>
    <xf numFmtId="0" fontId="59" fillId="74" borderId="3144">
      <alignment horizontal="left" vertical="center" wrapText="1"/>
    </xf>
    <xf numFmtId="323" fontId="3" fillId="23" borderId="3617" applyFill="0" applyBorder="0" applyAlignment="0">
      <alignment horizontal="centerContinuous"/>
    </xf>
    <xf numFmtId="233" fontId="35" fillId="0" borderId="3670">
      <alignment horizontal="right" vertical="center"/>
      <protection locked="0"/>
    </xf>
    <xf numFmtId="323" fontId="3" fillId="23" borderId="3628" applyFill="0" applyBorder="0" applyAlignment="0">
      <alignment horizontal="centerContinuous"/>
    </xf>
    <xf numFmtId="232" fontId="35" fillId="0" borderId="3621">
      <alignment horizontal="center" vertical="center"/>
      <protection locked="0"/>
    </xf>
    <xf numFmtId="232"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2" fontId="35" fillId="0" borderId="3585">
      <alignment horizontal="center" vertical="center"/>
      <protection locked="0"/>
    </xf>
    <xf numFmtId="0" fontId="115" fillId="18" borderId="3124" applyProtection="0">
      <alignment horizontal="right"/>
      <protection locked="0"/>
    </xf>
    <xf numFmtId="323" fontId="3" fillId="23" borderId="3521" applyFill="0" applyBorder="0" applyAlignment="0">
      <alignment horizontal="centerContinuous"/>
    </xf>
    <xf numFmtId="232" fontId="35" fillId="0" borderId="3621">
      <alignment horizontal="center" vertical="center"/>
      <protection locked="0"/>
    </xf>
    <xf numFmtId="233" fontId="35" fillId="0" borderId="3621">
      <alignment horizontal="right" vertical="center"/>
      <protection locked="0"/>
    </xf>
    <xf numFmtId="240" fontId="26" fillId="0" borderId="3630" applyFill="0"/>
    <xf numFmtId="233" fontId="35" fillId="0" borderId="3549">
      <alignment horizontal="right" vertical="center"/>
      <protection locked="0"/>
    </xf>
    <xf numFmtId="237" fontId="35" fillId="0" borderId="3549">
      <alignment horizontal="right"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103" fillId="38" borderId="3658"/>
    <xf numFmtId="236" fontId="35" fillId="0" borderId="3632">
      <alignment horizontal="center" vertical="center"/>
      <protection locked="0"/>
    </xf>
    <xf numFmtId="1" fontId="3" fillId="1" borderId="3663">
      <protection locked="0"/>
    </xf>
    <xf numFmtId="237" fontId="35" fillId="0" borderId="3621">
      <alignment horizontal="right" vertical="center"/>
      <protection locked="0"/>
    </xf>
    <xf numFmtId="0" fontId="148" fillId="0" borderId="3522" applyNumberFormat="0" applyAlignment="0" applyProtection="0">
      <alignment horizontal="left" vertical="center"/>
    </xf>
    <xf numFmtId="274"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4" fontId="35" fillId="0" borderId="3598">
      <alignment horizontal="right" vertical="center"/>
      <protection locked="0"/>
    </xf>
    <xf numFmtId="1" fontId="3" fillId="1" borderId="3543">
      <protection locked="0"/>
    </xf>
    <xf numFmtId="237"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2" fontId="35" fillId="0" borderId="3598">
      <alignment horizontal="center" vertical="center"/>
      <protection locked="0"/>
    </xf>
    <xf numFmtId="0" fontId="95" fillId="0" borderId="3597" applyNumberFormat="0" applyFill="0" applyAlignment="0" applyProtection="0"/>
    <xf numFmtId="236" fontId="35" fillId="0" borderId="3657">
      <alignment horizontal="right" vertical="center"/>
      <protection locked="0"/>
    </xf>
    <xf numFmtId="311" fontId="219" fillId="0" borderId="3544" applyBorder="0">
      <protection locked="0"/>
    </xf>
    <xf numFmtId="234" fontId="35" fillId="0" borderId="3657">
      <alignment horizontal="center" vertical="center"/>
      <protection locked="0"/>
    </xf>
    <xf numFmtId="232"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3" fontId="35" fillId="0" borderId="3585">
      <alignment horizontal="right" vertical="center"/>
      <protection locked="0"/>
    </xf>
    <xf numFmtId="232" fontId="35" fillId="0" borderId="3585">
      <alignment horizontal="right" vertical="center"/>
      <protection locked="0"/>
    </xf>
    <xf numFmtId="236" fontId="35" fillId="0" borderId="3585">
      <alignment horizontal="center" vertical="center"/>
      <protection locked="0"/>
    </xf>
    <xf numFmtId="234"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4" fontId="35" fillId="0" borderId="3645">
      <alignment horizontal="center" vertical="center"/>
      <protection locked="0"/>
    </xf>
    <xf numFmtId="237" fontId="35" fillId="0" borderId="3657">
      <alignment horizontal="right" vertical="center"/>
      <protection locked="0"/>
    </xf>
    <xf numFmtId="0" fontId="110" fillId="43" borderId="3117" applyNumberFormat="0" applyFont="0" applyAlignment="0" applyProtection="0"/>
    <xf numFmtId="244" fontId="85" fillId="0" borderId="3623"/>
    <xf numFmtId="168" fontId="3" fillId="8" borderId="3117" applyNumberFormat="0" applyFont="0" applyBorder="0" applyAlignment="0" applyProtection="0"/>
    <xf numFmtId="0" fontId="103" fillId="38" borderId="3622"/>
    <xf numFmtId="236" fontId="35" fillId="0" borderId="3621">
      <alignment horizontal="right" vertical="center"/>
      <protection locked="0"/>
    </xf>
    <xf numFmtId="233" fontId="35" fillId="0" borderId="3621">
      <alignment horizontal="right" vertical="center"/>
      <protection locked="0"/>
    </xf>
    <xf numFmtId="237"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0" fontId="85" fillId="0" borderId="3529"/>
    <xf numFmtId="232" fontId="35" fillId="0" borderId="3621">
      <alignment horizontal="center" vertical="center"/>
      <protection locked="0"/>
    </xf>
    <xf numFmtId="175" fontId="3" fillId="9" borderId="3165" applyNumberFormat="0" applyFont="0" applyBorder="0" applyAlignment="0">
      <alignment horizontal="centerContinuous"/>
    </xf>
    <xf numFmtId="274" fontId="35" fillId="0" borderId="3624"/>
    <xf numFmtId="244" fontId="85" fillId="0" borderId="3623"/>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3" fontId="35" fillId="0" borderId="3621">
      <alignment horizontal="center" vertical="center"/>
      <protection locked="0"/>
    </xf>
    <xf numFmtId="1" fontId="3" fillId="1" borderId="3591">
      <protection locked="0"/>
    </xf>
    <xf numFmtId="185" fontId="47" fillId="57" borderId="3117" applyFont="0" applyFill="0" applyBorder="0" applyAlignment="0" applyProtection="0">
      <protection locked="0"/>
    </xf>
    <xf numFmtId="323" fontId="3" fillId="23" borderId="3545" applyFill="0" applyBorder="0" applyAlignment="0">
      <alignment horizontal="centerContinuous"/>
    </xf>
    <xf numFmtId="311"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4" fontId="35" fillId="0" borderId="3624"/>
    <xf numFmtId="244" fontId="85" fillId="0" borderId="3623"/>
    <xf numFmtId="0" fontId="148" fillId="0" borderId="3570" applyNumberFormat="0" applyAlignment="0" applyProtection="0">
      <alignment horizontal="left" vertical="center"/>
    </xf>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2"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232" fontId="35" fillId="0" borderId="3621">
      <alignment horizontal="center" vertical="center"/>
      <protection locked="0"/>
    </xf>
    <xf numFmtId="0" fontId="95" fillId="0" borderId="3620" applyNumberFormat="0" applyFill="0" applyAlignment="0" applyProtection="0"/>
    <xf numFmtId="233" fontId="35" fillId="0" borderId="3632">
      <alignment horizontal="right" vertical="center"/>
      <protection locked="0"/>
    </xf>
    <xf numFmtId="0" fontId="35" fillId="0" borderId="3632">
      <alignment vertical="center"/>
      <protection locked="0"/>
    </xf>
    <xf numFmtId="274" fontId="35" fillId="0" borderId="3624"/>
    <xf numFmtId="234" fontId="35" fillId="0" borderId="3657">
      <alignment horizontal="right" vertical="center"/>
      <protection locked="0"/>
    </xf>
    <xf numFmtId="0" fontId="103" fillId="38" borderId="3622"/>
    <xf numFmtId="15" fontId="35" fillId="0" borderId="3657">
      <alignment horizontal="center" vertical="center"/>
      <protection locked="0"/>
    </xf>
    <xf numFmtId="235" fontId="35" fillId="0" borderId="3621">
      <alignment horizontal="right" vertical="center"/>
      <protection locked="0"/>
    </xf>
    <xf numFmtId="234" fontId="35" fillId="0" borderId="3621">
      <alignment horizontal="right" vertical="center"/>
      <protection locked="0"/>
    </xf>
    <xf numFmtId="237"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233" fontId="35" fillId="0" borderId="3621">
      <alignment horizontal="center" vertical="center"/>
      <protection locked="0"/>
    </xf>
    <xf numFmtId="323" fontId="3" fillId="23" borderId="3593" applyFill="0" applyBorder="0" applyAlignment="0">
      <alignment horizontal="centerContinuous"/>
    </xf>
    <xf numFmtId="15" fontId="35" fillId="0" borderId="4148">
      <alignment horizontal="center" vertical="center"/>
      <protection locked="0"/>
    </xf>
    <xf numFmtId="175" fontId="3" fillId="9" borderId="3487" applyNumberFormat="0" applyFont="0" applyBorder="0" applyAlignment="0">
      <alignment horizontal="centerContinuous"/>
    </xf>
    <xf numFmtId="233" fontId="35" fillId="0" borderId="3645">
      <alignment horizontal="center" vertical="center"/>
      <protection locked="0"/>
    </xf>
    <xf numFmtId="235" fontId="35" fillId="0" borderId="3632">
      <alignment horizontal="right" vertical="center"/>
      <protection locked="0"/>
    </xf>
    <xf numFmtId="234" fontId="35" fillId="0" borderId="3632">
      <alignment horizontal="right" vertical="center"/>
      <protection locked="0"/>
    </xf>
    <xf numFmtId="233" fontId="35" fillId="0" borderId="3632">
      <alignment horizontal="right" vertical="center"/>
      <protection locked="0"/>
    </xf>
    <xf numFmtId="10" fontId="3" fillId="57" borderId="3117" applyNumberFormat="0" applyFont="0" applyBorder="0" applyAlignment="0" applyProtection="0">
      <protection locked="0"/>
    </xf>
    <xf numFmtId="233"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4" fontId="35" fillId="0" borderId="3660"/>
    <xf numFmtId="244" fontId="85" fillId="0" borderId="3659"/>
    <xf numFmtId="234" fontId="35" fillId="0" borderId="3657">
      <alignment horizontal="right" vertical="center"/>
      <protection locked="0"/>
    </xf>
    <xf numFmtId="234" fontId="35" fillId="0" borderId="3657">
      <alignment horizontal="center" vertical="center"/>
      <protection locked="0"/>
    </xf>
    <xf numFmtId="233" fontId="35" fillId="0" borderId="3657">
      <alignment horizontal="center" vertical="center"/>
      <protection locked="0"/>
    </xf>
    <xf numFmtId="1" fontId="3" fillId="1" borderId="3627">
      <protection locked="0"/>
    </xf>
    <xf numFmtId="311" fontId="219" fillId="0" borderId="3638" applyBorder="0">
      <protection locked="0"/>
    </xf>
    <xf numFmtId="274" fontId="35" fillId="0" borderId="3528"/>
    <xf numFmtId="240" fontId="26" fillId="0" borderId="3320" applyFill="0"/>
    <xf numFmtId="1" fontId="3" fillId="1" borderId="3651">
      <protection locked="0"/>
    </xf>
    <xf numFmtId="0" fontId="118" fillId="21" borderId="3117"/>
    <xf numFmtId="274" fontId="35" fillId="0" borderId="3576"/>
    <xf numFmtId="240" fontId="26" fillId="0" borderId="3571" applyFill="0"/>
    <xf numFmtId="49" fontId="100" fillId="47" borderId="3117">
      <alignment horizontal="center"/>
    </xf>
    <xf numFmtId="271" fontId="115" fillId="18" borderId="3124">
      <alignment horizontal="right"/>
    </xf>
    <xf numFmtId="202" fontId="115" fillId="18" borderId="3124">
      <alignment horizontal="right"/>
      <protection hidden="1"/>
    </xf>
    <xf numFmtId="270" fontId="115" fillId="46" borderId="3124">
      <protection hidden="1"/>
    </xf>
    <xf numFmtId="269" fontId="115" fillId="45" borderId="3124">
      <protection hidden="1"/>
    </xf>
    <xf numFmtId="3" fontId="217" fillId="10" borderId="3465" applyBorder="0">
      <alignment vertical="center"/>
    </xf>
    <xf numFmtId="240" fontId="26" fillId="0" borderId="3655" applyFill="0"/>
    <xf numFmtId="244" fontId="85" fillId="0" borderId="3527"/>
    <xf numFmtId="0" fontId="104" fillId="43" borderId="3117" applyProtection="0"/>
    <xf numFmtId="0" fontId="103" fillId="38" borderId="3622"/>
    <xf numFmtId="0" fontId="103" fillId="38" borderId="3526"/>
    <xf numFmtId="236" fontId="35" fillId="0" borderId="3573">
      <alignment horizontal="center" vertical="center"/>
      <protection locked="0"/>
    </xf>
    <xf numFmtId="235"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235"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233" fontId="35" fillId="0" borderId="3621">
      <alignment horizontal="center" vertical="center"/>
      <protection locked="0"/>
    </xf>
    <xf numFmtId="244" fontId="85" fillId="0" borderId="3634"/>
    <xf numFmtId="233" fontId="35" fillId="0" borderId="3632">
      <alignment horizontal="center" vertical="center"/>
      <protection locked="0"/>
    </xf>
    <xf numFmtId="233" fontId="35" fillId="0" borderId="3549">
      <alignment horizontal="right" vertical="center"/>
      <protection locked="0"/>
    </xf>
    <xf numFmtId="236" fontId="35" fillId="0" borderId="3549">
      <alignment horizontal="center" vertical="center"/>
      <protection locked="0"/>
    </xf>
    <xf numFmtId="15" fontId="35" fillId="0" borderId="3549">
      <alignment horizontal="center" vertical="center"/>
      <protection locked="0"/>
    </xf>
    <xf numFmtId="232"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3"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3" fontId="35" fillId="0" borderId="3645">
      <alignment horizontal="right" vertical="center"/>
      <protection locked="0"/>
    </xf>
    <xf numFmtId="236"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6" fontId="35" fillId="0" borderId="3609">
      <alignment horizontal="right" vertical="center"/>
      <protection locked="0"/>
    </xf>
    <xf numFmtId="234" fontId="35" fillId="0" borderId="3632">
      <alignment horizontal="center" vertical="center"/>
      <protection locked="0"/>
    </xf>
    <xf numFmtId="235" fontId="35" fillId="0" borderId="3632">
      <alignment horizontal="center"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6" fontId="35" fillId="0" borderId="3632">
      <alignment horizontal="right" vertical="center"/>
      <protection locked="0"/>
    </xf>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40" fontId="26" fillId="0" borderId="3667" applyFill="0"/>
    <xf numFmtId="3" fontId="79" fillId="10" borderId="3117" applyFont="0" applyAlignment="0" applyProtection="0"/>
    <xf numFmtId="244" fontId="85" fillId="0" borderId="3587"/>
    <xf numFmtId="270" fontId="115" fillId="46" borderId="3446">
      <protection hidden="1"/>
    </xf>
    <xf numFmtId="240" fontId="26" fillId="0" borderId="3619" applyFill="0"/>
    <xf numFmtId="0" fontId="35" fillId="0" borderId="3124" applyNumberFormat="0" applyFill="0" applyAlignment="0" applyProtection="0"/>
    <xf numFmtId="0" fontId="95" fillId="0" borderId="3560" applyNumberFormat="0" applyFill="0" applyAlignment="0" applyProtection="0"/>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5"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6" fontId="35" fillId="0" borderId="3537">
      <alignment horizontal="center"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44"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38"/>
    <xf numFmtId="240" fontId="26" fillId="0" borderId="3583" applyFill="0"/>
    <xf numFmtId="274" fontId="35" fillId="0" borderId="3588"/>
    <xf numFmtId="0" fontId="103" fillId="38" borderId="3526"/>
    <xf numFmtId="244" fontId="85" fillId="0" borderId="3539"/>
    <xf numFmtId="0" fontId="148" fillId="0" borderId="3642" applyNumberFormat="0" applyAlignment="0" applyProtection="0">
      <alignment horizontal="left" vertical="center"/>
    </xf>
    <xf numFmtId="244" fontId="85" fillId="0" borderId="3527"/>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234" fontId="35" fillId="0" borderId="3657">
      <alignment horizontal="right" vertical="center"/>
      <protection locked="0"/>
    </xf>
    <xf numFmtId="232" fontId="35" fillId="0" borderId="3670">
      <alignment horizontal="center" vertical="center"/>
      <protection locked="0"/>
    </xf>
    <xf numFmtId="236" fontId="35" fillId="0" borderId="3670">
      <alignment horizontal="center" vertical="center"/>
      <protection locked="0"/>
    </xf>
    <xf numFmtId="0" fontId="35" fillId="0" borderId="3645">
      <alignment vertical="center"/>
      <protection locked="0"/>
    </xf>
    <xf numFmtId="236"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09"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0" fontId="26" fillId="0" borderId="3535" applyFill="0"/>
    <xf numFmtId="274" fontId="35" fillId="0" borderId="3540"/>
    <xf numFmtId="311"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3"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3" fontId="35" fillId="0" borderId="3632">
      <alignment horizontal="right" vertical="center"/>
      <protection locked="0"/>
    </xf>
    <xf numFmtId="235" fontId="35" fillId="0" borderId="3632">
      <alignment horizontal="right" vertical="center"/>
      <protection locked="0"/>
    </xf>
    <xf numFmtId="240" fontId="26" fillId="0" borderId="3320" applyFill="0"/>
    <xf numFmtId="274" fontId="35" fillId="0" borderId="3528"/>
    <xf numFmtId="0" fontId="103" fillId="38" borderId="3633"/>
    <xf numFmtId="244" fontId="85" fillId="0" borderId="3634"/>
    <xf numFmtId="274"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2" fontId="35" fillId="0" borderId="3632">
      <alignment horizontal="center" vertical="center"/>
      <protection locked="0"/>
    </xf>
    <xf numFmtId="234" fontId="35" fillId="0" borderId="3632">
      <alignment horizontal="center" vertical="center"/>
      <protection locked="0"/>
    </xf>
    <xf numFmtId="237" fontId="35" fillId="0" borderId="3632">
      <alignment horizontal="right" vertical="center"/>
      <protection locked="0"/>
    </xf>
    <xf numFmtId="0" fontId="85" fillId="0" borderId="3565"/>
    <xf numFmtId="168" fontId="3" fillId="8" borderId="3117" applyNumberFormat="0" applyFont="0" applyBorder="0" applyAlignment="0" applyProtection="0"/>
    <xf numFmtId="323" fontId="3" fillId="23" borderId="3581" applyFill="0" applyBorder="0" applyAlignment="0">
      <alignment horizontal="centerContinuous"/>
    </xf>
    <xf numFmtId="0" fontId="85" fillId="0" borderId="3636"/>
    <xf numFmtId="0" fontId="35" fillId="0" borderId="3621">
      <alignment vertical="center"/>
      <protection locked="0"/>
    </xf>
    <xf numFmtId="234" fontId="35" fillId="0" borderId="3632">
      <alignment horizontal="right" vertical="center"/>
      <protection locked="0"/>
    </xf>
    <xf numFmtId="274" fontId="35" fillId="0" borderId="3624"/>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657">
      <alignment horizontal="right" vertical="center"/>
      <protection locked="0"/>
    </xf>
    <xf numFmtId="309" fontId="156" fillId="6" borderId="3117"/>
    <xf numFmtId="175" fontId="3" fillId="9" borderId="3165" applyNumberFormat="0" applyFont="0" applyBorder="0" applyAlignment="0">
      <alignment horizontal="centerContinuous"/>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0" fontId="35" fillId="0" borderId="3621">
      <alignment vertical="center"/>
      <protection locked="0"/>
    </xf>
    <xf numFmtId="237" fontId="35" fillId="0" borderId="3621">
      <alignment horizontal="right" vertical="center"/>
      <protection locked="0"/>
    </xf>
    <xf numFmtId="0" fontId="85" fillId="0" borderId="3541"/>
    <xf numFmtId="237"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311" fontId="219" fillId="0" borderId="3580" applyBorder="0">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323" fontId="3" fillId="23" borderId="3557" applyFill="0" applyBorder="0" applyAlignment="0">
      <alignment horizontal="centerContinuous"/>
    </xf>
    <xf numFmtId="233" fontId="35" fillId="0" borderId="3609">
      <alignment horizontal="right" vertical="center"/>
      <protection locked="0"/>
    </xf>
    <xf numFmtId="234" fontId="35" fillId="0" borderId="3609">
      <alignment horizontal="right" vertical="center"/>
      <protection locked="0"/>
    </xf>
    <xf numFmtId="1" fontId="3" fillId="1" borderId="3579">
      <protection locked="0"/>
    </xf>
    <xf numFmtId="244" fontId="85" fillId="0" borderId="3611"/>
    <xf numFmtId="311"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4"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4" fontId="35" fillId="0" borderId="3609">
      <alignment horizontal="right" vertical="center"/>
      <protection locked="0"/>
    </xf>
    <xf numFmtId="0" fontId="103" fillId="38" borderId="3610"/>
    <xf numFmtId="244" fontId="85" fillId="0" borderId="3634"/>
    <xf numFmtId="202"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6" fontId="35" fillId="0" borderId="3657">
      <alignment horizontal="center" vertical="center"/>
      <protection locked="0"/>
    </xf>
    <xf numFmtId="232" fontId="35" fillId="0" borderId="3657">
      <alignment horizontal="right" vertical="center"/>
      <protection locked="0"/>
    </xf>
    <xf numFmtId="175" fontId="46" fillId="0" borderId="3117"/>
    <xf numFmtId="234" fontId="35" fillId="0" borderId="3632">
      <alignment horizontal="center" vertical="center"/>
      <protection locked="0"/>
    </xf>
    <xf numFmtId="4" fontId="27" fillId="19" borderId="3626" applyNumberFormat="0" applyProtection="0">
      <alignment horizontal="left" vertical="center" indent="1"/>
    </xf>
    <xf numFmtId="311" fontId="219" fillId="0" borderId="3604" applyBorder="0">
      <protection locked="0"/>
    </xf>
    <xf numFmtId="232"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1" fontId="3" fillId="1" borderId="3555">
      <protection locked="0"/>
    </xf>
    <xf numFmtId="235" fontId="35" fillId="0" borderId="3585">
      <alignment horizontal="center" vertical="center"/>
      <protection locked="0"/>
    </xf>
    <xf numFmtId="0" fontId="103" fillId="38" borderId="3586"/>
    <xf numFmtId="274" fontId="35" fillId="0" borderId="3588"/>
    <xf numFmtId="0" fontId="85" fillId="0" borderId="3589"/>
    <xf numFmtId="234" fontId="35" fillId="0" borderId="3645">
      <alignment horizontal="center" vertical="center"/>
      <protection locked="0"/>
    </xf>
    <xf numFmtId="0" fontId="85" fillId="0" borderId="3625"/>
    <xf numFmtId="237" fontId="35" fillId="0" borderId="3609">
      <alignment horizontal="right" vertical="center"/>
      <protection locked="0"/>
    </xf>
    <xf numFmtId="0" fontId="95" fillId="0" borderId="3584" applyNumberFormat="0" applyFill="0" applyAlignment="0" applyProtection="0"/>
    <xf numFmtId="0" fontId="85" fillId="0" borderId="3529"/>
    <xf numFmtId="232" fontId="35" fillId="0" borderId="3585">
      <alignment horizontal="center" vertical="center"/>
      <protection locked="0"/>
    </xf>
    <xf numFmtId="233" fontId="35" fillId="0" borderId="3585">
      <alignment horizontal="center" vertical="center"/>
      <protection locked="0"/>
    </xf>
    <xf numFmtId="235"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74" fontId="35" fillId="0" borderId="3612"/>
    <xf numFmtId="274"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6" fontId="35" fillId="0" borderId="3657">
      <alignment horizontal="center" vertical="center"/>
      <protection locked="0"/>
    </xf>
    <xf numFmtId="323" fontId="3" fillId="23" borderId="3533" applyFill="0" applyBorder="0" applyAlignment="0">
      <alignment horizontal="centerContinuous"/>
    </xf>
    <xf numFmtId="232" fontId="35" fillId="0" borderId="3549">
      <alignment horizontal="right"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565"/>
    <xf numFmtId="234" fontId="35" fillId="0" borderId="3585">
      <alignment horizontal="center" vertical="center"/>
      <protection locked="0"/>
    </xf>
    <xf numFmtId="244" fontId="85" fillId="0" borderId="3623"/>
    <xf numFmtId="237" fontId="35" fillId="0" borderId="3632">
      <alignment horizontal="right" vertical="center"/>
      <protection locked="0"/>
    </xf>
    <xf numFmtId="234"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6" fontId="35" fillId="0" borderId="3621">
      <alignment horizontal="center" vertical="center"/>
      <protection locked="0"/>
    </xf>
    <xf numFmtId="233" fontId="35" fillId="0" borderId="3621">
      <alignment horizontal="center" vertical="center"/>
      <protection locked="0"/>
    </xf>
    <xf numFmtId="323" fontId="3" fillId="23" borderId="3605" applyFill="0" applyBorder="0" applyAlignment="0">
      <alignment horizontal="centerContinuous"/>
    </xf>
    <xf numFmtId="236" fontId="35" fillId="0" borderId="3621">
      <alignment horizontal="center" vertical="center"/>
      <protection locked="0"/>
    </xf>
    <xf numFmtId="237"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3" fontId="3" fillId="23" borderId="3521" applyFill="0" applyBorder="0" applyAlignment="0">
      <alignment horizontal="centerContinuous"/>
    </xf>
    <xf numFmtId="235" fontId="35" fillId="0" borderId="3549">
      <alignment horizontal="right" vertical="center"/>
      <protection locked="0"/>
    </xf>
    <xf numFmtId="237" fontId="35" fillId="0" borderId="3670">
      <alignment horizontal="right" vertical="center"/>
      <protection locked="0"/>
    </xf>
    <xf numFmtId="232" fontId="35" fillId="0" borderId="3645">
      <alignment horizontal="right" vertical="center"/>
      <protection locked="0"/>
    </xf>
    <xf numFmtId="232" fontId="35" fillId="0" borderId="3621">
      <alignment horizontal="right" vertical="center"/>
      <protection locked="0"/>
    </xf>
    <xf numFmtId="232" fontId="35" fillId="0" borderId="3645">
      <alignment horizontal="center" vertical="center"/>
      <protection locked="0"/>
    </xf>
    <xf numFmtId="311" fontId="219" fillId="0" borderId="3532" applyBorder="0">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1" fontId="3" fillId="1" borderId="3531">
      <protection locked="0"/>
    </xf>
    <xf numFmtId="0" fontId="103" fillId="38" borderId="3538"/>
    <xf numFmtId="311" fontId="219" fillId="0" borderId="3532" applyBorder="0">
      <protection locked="0"/>
    </xf>
    <xf numFmtId="234" fontId="35" fillId="0" borderId="3670">
      <alignment horizontal="right" vertical="center"/>
      <protection locked="0"/>
    </xf>
    <xf numFmtId="232" fontId="35" fillId="0" borderId="3621">
      <alignment horizontal="right" vertical="center"/>
      <protection locked="0"/>
    </xf>
    <xf numFmtId="234" fontId="35" fillId="0" borderId="3632">
      <alignment horizontal="center" vertical="center"/>
      <protection locked="0"/>
    </xf>
    <xf numFmtId="0" fontId="88" fillId="0" borderId="3165"/>
    <xf numFmtId="237" fontId="35" fillId="0" borderId="3561">
      <alignment horizontal="righ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0" fontId="103" fillId="38" borderId="3538"/>
    <xf numFmtId="244" fontId="85" fillId="0" borderId="3539"/>
    <xf numFmtId="274" fontId="35" fillId="0" borderId="3564"/>
    <xf numFmtId="4" fontId="27" fillId="19" borderId="3662" applyNumberFormat="0" applyProtection="0">
      <alignment horizontal="left" vertical="center" indent="1"/>
    </xf>
    <xf numFmtId="311" fontId="219" fillId="0" borderId="3640" applyBorder="0">
      <protection locked="0"/>
    </xf>
    <xf numFmtId="274" fontId="35" fillId="0" borderId="3540"/>
    <xf numFmtId="232" fontId="35" fillId="0" borderId="3632">
      <alignment horizontal="center" vertical="center"/>
      <protection locked="0"/>
    </xf>
    <xf numFmtId="233" fontId="35" fillId="0" borderId="3621">
      <alignment horizontal="center" vertical="center"/>
      <protection locked="0"/>
    </xf>
    <xf numFmtId="274" fontId="35" fillId="0" borderId="3648"/>
    <xf numFmtId="311" fontId="219" fillId="0" borderId="3616" applyBorder="0">
      <protection locked="0"/>
    </xf>
    <xf numFmtId="0" fontId="147" fillId="10" borderId="3117">
      <alignment horizontal="right"/>
    </xf>
    <xf numFmtId="235" fontId="35" fillId="0" borderId="3609">
      <alignment horizontal="right" vertical="center"/>
      <protection locked="0"/>
    </xf>
    <xf numFmtId="235" fontId="35" fillId="0" borderId="3621">
      <alignment horizontal="right" vertical="center"/>
      <protection locked="0"/>
    </xf>
    <xf numFmtId="233" fontId="35" fillId="0" borderId="3561">
      <alignment horizontal="center" vertical="center"/>
      <protection locked="0"/>
    </xf>
    <xf numFmtId="235" fontId="35" fillId="0" borderId="3585">
      <alignment horizontal="right" vertical="center"/>
      <protection locked="0"/>
    </xf>
    <xf numFmtId="8" fontId="141" fillId="0" borderId="3454">
      <protection locked="0"/>
    </xf>
    <xf numFmtId="0" fontId="95" fillId="0" borderId="3584" applyNumberFormat="0" applyFill="0" applyAlignment="0" applyProtection="0"/>
    <xf numFmtId="236" fontId="35" fillId="0" borderId="3598">
      <alignment horizontal="right" vertical="center"/>
      <protection locked="0"/>
    </xf>
    <xf numFmtId="0" fontId="35" fillId="0" borderId="3549">
      <alignment vertical="center"/>
      <protection locked="0"/>
    </xf>
    <xf numFmtId="232" fontId="35" fillId="0" borderId="3549">
      <alignment horizontal="center" vertical="center"/>
      <protection locked="0"/>
    </xf>
    <xf numFmtId="236" fontId="35" fillId="0" borderId="3549">
      <alignment horizontal="right" vertical="center"/>
      <protection locked="0"/>
    </xf>
    <xf numFmtId="4" fontId="27" fillId="19" borderId="3566" applyNumberFormat="0" applyProtection="0">
      <alignment horizontal="left" vertical="center" indent="1"/>
    </xf>
    <xf numFmtId="311" fontId="219" fillId="0" borderId="3520" applyBorder="0">
      <protection locked="0"/>
    </xf>
    <xf numFmtId="232" fontId="35" fillId="0" borderId="3561">
      <alignment horizontal="center" vertical="center"/>
      <protection locked="0"/>
    </xf>
    <xf numFmtId="236" fontId="35" fillId="0" borderId="3549">
      <alignment horizontal="center" vertical="center"/>
      <protection locked="0"/>
    </xf>
    <xf numFmtId="237" fontId="35" fillId="0" borderId="3657">
      <alignment horizontal="right" vertical="center"/>
      <protection locked="0"/>
    </xf>
    <xf numFmtId="202" fontId="115" fillId="18" borderId="3124">
      <alignment horizontal="right"/>
      <protection hidden="1"/>
    </xf>
    <xf numFmtId="1" fontId="3" fillId="1" borderId="3316">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274"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1" fontId="219" fillId="0" borderId="3604" applyBorder="0">
      <protection locked="0"/>
    </xf>
    <xf numFmtId="311" fontId="219" fillId="0" borderId="3520" applyBorder="0">
      <protection locked="0"/>
    </xf>
    <xf numFmtId="240" fontId="26" fillId="0" borderId="3607" applyFill="0"/>
    <xf numFmtId="15" fontId="35" fillId="0" borderId="3645">
      <alignment horizontal="center" vertical="center"/>
      <protection locked="0"/>
    </xf>
    <xf numFmtId="232" fontId="35" fillId="0" borderId="3561">
      <alignment horizontal="right" vertical="center"/>
      <protection locked="0"/>
    </xf>
    <xf numFmtId="236" fontId="35" fillId="0" borderId="3537">
      <alignment horizontal="center" vertical="center"/>
      <protection locked="0"/>
    </xf>
    <xf numFmtId="237" fontId="35" fillId="0" borderId="3537">
      <alignment horizontal="right" vertical="center"/>
      <protection locked="0"/>
    </xf>
    <xf numFmtId="234" fontId="35" fillId="0" borderId="3537">
      <alignment horizontal="right" vertical="center"/>
      <protection locked="0"/>
    </xf>
    <xf numFmtId="244" fontId="85" fillId="0" borderId="3563"/>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0" fontId="85" fillId="0" borderId="3636"/>
    <xf numFmtId="323" fontId="3" fillId="23" borderId="3628" applyFill="0" applyBorder="0" applyAlignment="0">
      <alignment horizontal="centerContinuous"/>
    </xf>
    <xf numFmtId="274" fontId="35" fillId="0" borderId="3648"/>
    <xf numFmtId="274" fontId="35" fillId="0" borderId="3540"/>
    <xf numFmtId="271" fontId="115" fillId="18" borderId="3446">
      <alignment horizontal="right"/>
    </xf>
    <xf numFmtId="4" fontId="27" fillId="19" borderId="3626" applyNumberFormat="0" applyProtection="0">
      <alignment horizontal="left" vertical="center" indent="1"/>
    </xf>
    <xf numFmtId="235"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2" fontId="35" fillId="0" borderId="3609">
      <alignment horizontal="right" vertical="center"/>
      <protection locked="0"/>
    </xf>
    <xf numFmtId="244" fontId="85" fillId="0" borderId="3539"/>
    <xf numFmtId="0" fontId="85" fillId="0" borderId="3541"/>
    <xf numFmtId="235"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1" fontId="219" fillId="0" borderId="3532" applyBorder="0">
      <protection locked="0"/>
    </xf>
    <xf numFmtId="234" fontId="35" fillId="0" borderId="3561">
      <alignment horizontal="right" vertical="center"/>
      <protection locked="0"/>
    </xf>
    <xf numFmtId="3" fontId="217" fillId="10" borderId="3465" applyBorder="0">
      <alignment vertical="center"/>
    </xf>
    <xf numFmtId="244" fontId="85" fillId="0" borderId="3563"/>
    <xf numFmtId="233" fontId="35" fillId="0" borderId="3645">
      <alignment horizontal="center" vertical="center"/>
      <protection locked="0"/>
    </xf>
    <xf numFmtId="10" fontId="3" fillId="64" borderId="3117" applyNumberFormat="0" applyBorder="0" applyAlignment="0" applyProtection="0"/>
    <xf numFmtId="233" fontId="35" fillId="0" borderId="3549">
      <alignment horizontal="center" vertical="center"/>
      <protection locked="0"/>
    </xf>
    <xf numFmtId="236"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4"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74"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4" fontId="85" fillId="0" borderId="3563"/>
    <xf numFmtId="311" fontId="219" fillId="0" borderId="3520" applyBorder="0">
      <protection locked="0"/>
    </xf>
    <xf numFmtId="4" fontId="27" fillId="19" borderId="3530" applyNumberFormat="0" applyProtection="0">
      <alignment horizontal="left" vertical="center" indent="1"/>
    </xf>
    <xf numFmtId="234" fontId="35" fillId="0" borderId="3632">
      <alignment horizontal="right" vertical="center"/>
      <protection locked="0"/>
    </xf>
    <xf numFmtId="244" fontId="85" fillId="0" borderId="3634"/>
    <xf numFmtId="0" fontId="91" fillId="0" borderId="3124" applyNumberFormat="0" applyFill="0" applyBorder="0" applyAlignment="0" applyProtection="0"/>
    <xf numFmtId="235" fontId="35" fillId="0" borderId="3632">
      <alignment horizontal="center" vertical="center"/>
      <protection locked="0"/>
    </xf>
    <xf numFmtId="232" fontId="35" fillId="0" borderId="3537">
      <alignment horizontal="right" vertical="center"/>
      <protection locked="0"/>
    </xf>
    <xf numFmtId="235"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44" fontId="85" fillId="0" borderId="3659"/>
    <xf numFmtId="237" fontId="35" fillId="0" borderId="3657">
      <alignment horizontal="right" vertical="center"/>
      <protection locked="0"/>
    </xf>
    <xf numFmtId="0" fontId="103" fillId="38" borderId="3658"/>
    <xf numFmtId="235" fontId="35" fillId="0" borderId="3632">
      <alignment horizontal="center" vertical="center"/>
      <protection locked="0"/>
    </xf>
    <xf numFmtId="274" fontId="35" fillId="0" borderId="3528"/>
    <xf numFmtId="236" fontId="35" fillId="0" borderId="3609">
      <alignment horizontal="right" vertical="center"/>
      <protection locked="0"/>
    </xf>
    <xf numFmtId="235" fontId="35" fillId="0" borderId="3609">
      <alignment horizontal="right" vertical="center"/>
      <protection locked="0"/>
    </xf>
    <xf numFmtId="0" fontId="85" fillId="0" borderId="3529"/>
    <xf numFmtId="15" fontId="35" fillId="0" borderId="3585">
      <alignment horizontal="center" vertical="center"/>
      <protection locked="0"/>
    </xf>
    <xf numFmtId="236" fontId="35" fillId="0" borderId="3585">
      <alignment horizontal="right" vertical="center"/>
      <protection locked="0"/>
    </xf>
    <xf numFmtId="0" fontId="148" fillId="0" borderId="3534" applyNumberFormat="0" applyAlignment="0" applyProtection="0">
      <alignment horizontal="left" vertical="center"/>
    </xf>
    <xf numFmtId="236" fontId="35" fillId="0" borderId="3645">
      <alignment horizontal="center" vertical="center"/>
      <protection locked="0"/>
    </xf>
    <xf numFmtId="234" fontId="35" fillId="0" borderId="3632">
      <alignment horizontal="right" vertical="center"/>
      <protection locked="0"/>
    </xf>
    <xf numFmtId="175" fontId="43" fillId="0" borderId="3117" applyBorder="0"/>
    <xf numFmtId="0" fontId="95" fillId="0" borderId="3620" applyNumberFormat="0" applyFill="0" applyAlignment="0" applyProtection="0"/>
    <xf numFmtId="232" fontId="35" fillId="0" borderId="3621">
      <alignment horizontal="center" vertical="center"/>
      <protection locked="0"/>
    </xf>
    <xf numFmtId="274" fontId="35" fillId="0" borderId="3564"/>
    <xf numFmtId="232" fontId="35" fillId="0" borderId="3561">
      <alignment horizontal="center" vertical="center"/>
      <protection locked="0"/>
    </xf>
    <xf numFmtId="235" fontId="35" fillId="0" borderId="3561">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37">
      <alignment horizontal="right" vertical="center"/>
      <protection locked="0"/>
    </xf>
    <xf numFmtId="233" fontId="35" fillId="0" borderId="3537">
      <alignment horizontal="right" vertical="center"/>
      <protection locked="0"/>
    </xf>
    <xf numFmtId="235" fontId="35" fillId="0" borderId="3537">
      <alignment horizontal="right" vertical="center"/>
      <protection locked="0"/>
    </xf>
    <xf numFmtId="240" fontId="26" fillId="0" borderId="3559" applyFill="0"/>
    <xf numFmtId="236" fontId="35" fillId="0" borderId="3632">
      <alignment horizontal="center" vertical="center"/>
      <protection locked="0"/>
    </xf>
    <xf numFmtId="274" fontId="35" fillId="0" borderId="3612"/>
    <xf numFmtId="0" fontId="35" fillId="0" borderId="3117" applyFill="0">
      <alignment horizontal="center" vertical="center"/>
    </xf>
    <xf numFmtId="15" fontId="35" fillId="0" borderId="3632">
      <alignment horizontal="center" vertical="center"/>
      <protection locked="0"/>
    </xf>
    <xf numFmtId="237"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2" fontId="35" fillId="0" borderId="3621">
      <alignment horizontal="right" vertical="center"/>
      <protection locked="0"/>
    </xf>
    <xf numFmtId="274" fontId="35" fillId="0" borderId="3552"/>
    <xf numFmtId="4" fontId="27" fillId="19" borderId="3530" applyNumberFormat="0" applyProtection="0">
      <alignment horizontal="left" vertical="center" indent="1"/>
    </xf>
    <xf numFmtId="233" fontId="35" fillId="0" borderId="3549">
      <alignment horizontal="center" vertical="center"/>
      <protection locked="0"/>
    </xf>
    <xf numFmtId="0" fontId="85" fillId="0" borderId="3553"/>
    <xf numFmtId="311" fontId="219" fillId="0" borderId="3520" applyBorder="0">
      <protection locked="0"/>
    </xf>
    <xf numFmtId="232" fontId="35" fillId="0" borderId="3645">
      <alignment horizontal="right" vertical="center"/>
      <protection locked="0"/>
    </xf>
    <xf numFmtId="244" fontId="85" fillId="0" borderId="3527"/>
    <xf numFmtId="311" fontId="219" fillId="0" borderId="3580" applyBorder="0">
      <protection locked="0"/>
    </xf>
    <xf numFmtId="4" fontId="27" fillId="19" borderId="3530" applyNumberFormat="0" applyProtection="0">
      <alignment horizontal="left" vertical="center" indent="1"/>
    </xf>
    <xf numFmtId="232" fontId="35" fillId="0" borderId="3632">
      <alignment horizontal="right" vertical="center"/>
      <protection locked="0"/>
    </xf>
    <xf numFmtId="237"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3" fontId="35" fillId="0" borderId="3573">
      <alignment horizontal="center" vertical="center"/>
      <protection locked="0"/>
    </xf>
    <xf numFmtId="233" fontId="35" fillId="0" borderId="3561">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635"/>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0" fontId="26" fillId="0" borderId="3320" applyFill="0"/>
    <xf numFmtId="274" fontId="35" fillId="0" borderId="3528"/>
    <xf numFmtId="0" fontId="59" fillId="74" borderId="3144">
      <alignment horizontal="left" vertical="center" wrapText="1"/>
    </xf>
    <xf numFmtId="244" fontId="85" fillId="0" borderId="3587"/>
    <xf numFmtId="0" fontId="85" fillId="0" borderId="3529"/>
    <xf numFmtId="0" fontId="148" fillId="0" borderId="3522" applyNumberFormat="0" applyAlignment="0" applyProtection="0">
      <alignment horizontal="left" vertical="center"/>
    </xf>
    <xf numFmtId="323" fontId="3" fillId="23" borderId="3521" applyFill="0" applyBorder="0" applyAlignment="0">
      <alignment horizontal="centerContinuous"/>
    </xf>
    <xf numFmtId="311" fontId="219" fillId="0" borderId="3520" applyBorder="0">
      <protection locked="0"/>
    </xf>
    <xf numFmtId="0" fontId="147" fillId="10" borderId="3117">
      <alignment horizontal="right"/>
    </xf>
    <xf numFmtId="232" fontId="35" fillId="0" borderId="3632">
      <alignment horizontal="right" vertical="center"/>
      <protection locked="0"/>
    </xf>
    <xf numFmtId="0" fontId="95" fillId="0" borderId="3536" applyNumberFormat="0" applyFill="0" applyAlignment="0" applyProtection="0"/>
    <xf numFmtId="311" fontId="219" fillId="0" borderId="3616" applyBorder="0">
      <protection locked="0"/>
    </xf>
    <xf numFmtId="237" fontId="35" fillId="0" borderId="3621">
      <alignment horizontal="right" vertical="center"/>
      <protection locked="0"/>
    </xf>
    <xf numFmtId="234" fontId="35" fillId="0" borderId="3621">
      <alignment horizontal="right" vertical="center"/>
      <protection locked="0"/>
    </xf>
    <xf numFmtId="234" fontId="35" fillId="0" borderId="3549">
      <alignment horizontal="center" vertical="center"/>
      <protection locked="0"/>
    </xf>
    <xf numFmtId="0" fontId="35" fillId="0" borderId="3549">
      <alignment vertical="center"/>
      <protection locked="0"/>
    </xf>
    <xf numFmtId="244" fontId="85" fillId="0" borderId="3551"/>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585">
      <alignment horizontal="center" vertical="center"/>
      <protection locked="0"/>
    </xf>
    <xf numFmtId="4" fontId="27" fillId="19" borderId="3566" applyNumberFormat="0" applyProtection="0">
      <alignment horizontal="left" vertical="center" indent="1"/>
    </xf>
    <xf numFmtId="236" fontId="35" fillId="0" borderId="3621">
      <alignment horizontal="right" vertical="center"/>
      <protection locked="0"/>
    </xf>
    <xf numFmtId="270" fontId="115" fillId="46" borderId="3124">
      <protection hidden="1"/>
    </xf>
    <xf numFmtId="8" fontId="141" fillId="0" borderId="3132">
      <protection locked="0"/>
    </xf>
    <xf numFmtId="274" fontId="35" fillId="0" borderId="3540"/>
    <xf numFmtId="4" fontId="27" fillId="19" borderId="3530" applyNumberFormat="0" applyProtection="0">
      <alignment horizontal="left" vertical="center" indent="1"/>
    </xf>
    <xf numFmtId="232" fontId="35" fillId="0" borderId="3598">
      <alignment horizontal="right" vertical="center"/>
      <protection locked="0"/>
    </xf>
    <xf numFmtId="244" fontId="85" fillId="0" borderId="3611"/>
    <xf numFmtId="234" fontId="35" fillId="0" borderId="3632">
      <alignment horizontal="right" vertical="center"/>
      <protection locked="0"/>
    </xf>
    <xf numFmtId="233" fontId="35" fillId="0" borderId="3645">
      <alignment horizontal="right" vertical="center"/>
      <protection locked="0"/>
    </xf>
    <xf numFmtId="0" fontId="18" fillId="0" borderId="3124" applyNumberFormat="0" applyFill="0" applyBorder="0" applyAlignment="0" applyProtection="0"/>
    <xf numFmtId="236" fontId="35" fillId="0" borderId="3632">
      <alignment horizontal="right" vertical="center"/>
      <protection locked="0"/>
    </xf>
    <xf numFmtId="0" fontId="85" fillId="0" borderId="3553"/>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4" fontId="35" fillId="0" borderId="3573">
      <alignment horizontal="right" vertical="center"/>
      <protection locked="0"/>
    </xf>
    <xf numFmtId="0" fontId="103" fillId="38" borderId="3526"/>
    <xf numFmtId="274" fontId="35" fillId="0" borderId="3528"/>
    <xf numFmtId="235" fontId="35" fillId="0" borderId="3621">
      <alignment horizontal="center" vertical="center"/>
      <protection locked="0"/>
    </xf>
    <xf numFmtId="0" fontId="103" fillId="38" borderId="3622"/>
    <xf numFmtId="0" fontId="85" fillId="0" borderId="3529"/>
    <xf numFmtId="232" fontId="35" fillId="0" borderId="3645">
      <alignment horizontal="center" vertical="center"/>
      <protection locked="0"/>
    </xf>
    <xf numFmtId="323" fontId="3" fillId="23" borderId="3521" applyFill="0" applyBorder="0" applyAlignment="0">
      <alignment horizontal="centerContinuous"/>
    </xf>
    <xf numFmtId="311" fontId="219" fillId="0" borderId="3520" applyBorder="0">
      <protection locked="0"/>
    </xf>
    <xf numFmtId="236" fontId="35" fillId="0" borderId="3585">
      <alignment horizontal="center" vertical="center"/>
      <protection locked="0"/>
    </xf>
    <xf numFmtId="309"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4" fontId="85" fillId="0" borderId="3600"/>
    <xf numFmtId="235" fontId="35" fillId="0" borderId="3598">
      <alignment horizontal="right" vertical="center"/>
      <protection locked="0"/>
    </xf>
    <xf numFmtId="244" fontId="85" fillId="0" borderId="3647"/>
    <xf numFmtId="236" fontId="35" fillId="0" borderId="3632">
      <alignment horizontal="right" vertical="center"/>
      <protection locked="0"/>
    </xf>
    <xf numFmtId="4" fontId="27" fillId="19" borderId="3542" applyNumberFormat="0" applyProtection="0">
      <alignment horizontal="left" vertical="center" indent="1"/>
    </xf>
    <xf numFmtId="232" fontId="35" fillId="0" borderId="3537">
      <alignment horizontal="center" vertical="center"/>
      <protection locked="0"/>
    </xf>
    <xf numFmtId="311" fontId="219" fillId="0" borderId="3532" applyBorder="0">
      <protection locked="0"/>
    </xf>
    <xf numFmtId="233" fontId="35" fillId="0" borderId="3537">
      <alignment horizontal="right" vertical="center"/>
      <protection locked="0"/>
    </xf>
    <xf numFmtId="0" fontId="148" fillId="0" borderId="3558" applyNumberFormat="0" applyAlignment="0" applyProtection="0">
      <alignment horizontal="left" vertical="center"/>
    </xf>
    <xf numFmtId="271" fontId="115" fillId="18" borderId="3446">
      <alignment horizontal="right"/>
    </xf>
    <xf numFmtId="236" fontId="35" fillId="0" borderId="3621">
      <alignment horizontal="right" vertical="center"/>
      <protection locked="0"/>
    </xf>
    <xf numFmtId="233" fontId="35" fillId="0" borderId="3609">
      <alignment horizontal="right" vertical="center"/>
      <protection locked="0"/>
    </xf>
    <xf numFmtId="4" fontId="27" fillId="19" borderId="3530" applyNumberFormat="0" applyProtection="0">
      <alignment horizontal="left" vertical="center" indent="1"/>
    </xf>
    <xf numFmtId="234" fontId="35" fillId="0" borderId="3632">
      <alignment horizontal="center" vertical="center"/>
      <protection locked="0"/>
    </xf>
    <xf numFmtId="0" fontId="35" fillId="0" borderId="3621">
      <alignment vertical="center"/>
      <protection locked="0"/>
    </xf>
    <xf numFmtId="311" fontId="219" fillId="0" borderId="3664" applyBorder="0">
      <protection locked="0"/>
    </xf>
    <xf numFmtId="233" fontId="35" fillId="0" borderId="3632">
      <alignment horizontal="center" vertical="center"/>
      <protection locked="0"/>
    </xf>
    <xf numFmtId="234" fontId="35" fillId="0" borderId="3549">
      <alignment horizontal="center" vertical="center"/>
      <protection locked="0"/>
    </xf>
    <xf numFmtId="8" fontId="141" fillId="0" borderId="3132">
      <protection locked="0"/>
    </xf>
    <xf numFmtId="311" fontId="219" fillId="0" borderId="3638" applyBorder="0">
      <protection locked="0"/>
    </xf>
    <xf numFmtId="175" fontId="46" fillId="0" borderId="3117"/>
    <xf numFmtId="172" fontId="55" fillId="9" borderId="3117">
      <alignment horizontal="right"/>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1" fontId="3" fillId="1" borderId="3639">
      <protection locked="0"/>
    </xf>
    <xf numFmtId="274" fontId="35" fillId="0" borderId="3540"/>
    <xf numFmtId="233"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1" fontId="219" fillId="0" borderId="3520" applyBorder="0">
      <protection locked="0"/>
    </xf>
    <xf numFmtId="0" fontId="35" fillId="0" borderId="3446" applyNumberFormat="0" applyFill="0" applyAlignment="0" applyProtection="0"/>
    <xf numFmtId="232" fontId="35" fillId="0" borderId="3561">
      <alignment horizontal="right" vertical="center"/>
      <protection locked="0"/>
    </xf>
    <xf numFmtId="311" fontId="219" fillId="0" borderId="3556" applyBorder="0">
      <protection locked="0"/>
    </xf>
    <xf numFmtId="232" fontId="35" fillId="0" borderId="3621">
      <alignment horizontal="center" vertical="center"/>
      <protection locked="0"/>
    </xf>
    <xf numFmtId="0" fontId="148" fillId="0" borderId="3582" applyNumberFormat="0" applyAlignment="0" applyProtection="0">
      <alignment horizontal="left" vertical="center"/>
    </xf>
    <xf numFmtId="234" fontId="35" fillId="0" borderId="3549">
      <alignment horizontal="right" vertical="center"/>
      <protection locked="0"/>
    </xf>
    <xf numFmtId="233" fontId="35" fillId="0" borderId="3573">
      <alignment horizontal="center" vertical="center"/>
      <protection locked="0"/>
    </xf>
    <xf numFmtId="244" fontId="85" fillId="0" borderId="3634"/>
    <xf numFmtId="311"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3" fontId="35" fillId="0" borderId="3585">
      <alignment horizontal="right" vertical="center"/>
      <protection locked="0"/>
    </xf>
    <xf numFmtId="237"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4" fontId="35" fillId="0" borderId="3561">
      <alignment horizontal="center" vertical="center"/>
      <protection locked="0"/>
    </xf>
    <xf numFmtId="0" fontId="85" fillId="0" borderId="3541"/>
    <xf numFmtId="244" fontId="85" fillId="0" borderId="3611"/>
    <xf numFmtId="234" fontId="35" fillId="0" borderId="3621">
      <alignment horizontal="center" vertical="center"/>
      <protection locked="0"/>
    </xf>
    <xf numFmtId="233" fontId="35" fillId="0" borderId="3645">
      <alignment horizontal="right" vertical="center"/>
      <protection locked="0"/>
    </xf>
    <xf numFmtId="234" fontId="35" fillId="0" borderId="3621">
      <alignment horizontal="right" vertical="center"/>
      <protection locked="0"/>
    </xf>
    <xf numFmtId="0" fontId="85" fillId="0" borderId="3625"/>
    <xf numFmtId="236"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2" fontId="35" fillId="0" borderId="3549">
      <alignment horizontal="center" vertical="center"/>
      <protection locked="0"/>
    </xf>
    <xf numFmtId="235" fontId="35" fillId="0" borderId="3549">
      <alignment horizontal="center" vertical="center"/>
      <protection locked="0"/>
    </xf>
    <xf numFmtId="237" fontId="35" fillId="0" borderId="3549">
      <alignment horizontal="right" vertical="center"/>
      <protection locked="0"/>
    </xf>
    <xf numFmtId="236" fontId="35" fillId="0" borderId="3549">
      <alignment horizontal="right" vertical="center"/>
      <protection locked="0"/>
    </xf>
    <xf numFmtId="0" fontId="103" fillId="38" borderId="3550"/>
    <xf numFmtId="235" fontId="35" fillId="0" borderId="3621">
      <alignment horizontal="center" vertical="center"/>
      <protection locked="0"/>
    </xf>
    <xf numFmtId="0" fontId="95" fillId="0" borderId="3620" applyNumberFormat="0" applyFill="0" applyAlignment="0" applyProtection="0"/>
    <xf numFmtId="236" fontId="35" fillId="0" borderId="3621">
      <alignment horizontal="center" vertical="center"/>
      <protection locked="0"/>
    </xf>
    <xf numFmtId="232" fontId="35" fillId="0" borderId="3573">
      <alignment horizontal="center" vertical="center"/>
      <protection locked="0"/>
    </xf>
    <xf numFmtId="237" fontId="35" fillId="0" borderId="3573">
      <alignment horizontal="right" vertical="center"/>
      <protection locked="0"/>
    </xf>
    <xf numFmtId="236" fontId="35" fillId="0" borderId="3573">
      <alignment horizontal="right" vertical="center"/>
      <protection locked="0"/>
    </xf>
    <xf numFmtId="240" fontId="26" fillId="0" borderId="3547" applyFill="0"/>
    <xf numFmtId="309" fontId="156" fillId="6" borderId="3117"/>
    <xf numFmtId="0" fontId="148" fillId="0" borderId="3654" applyNumberFormat="0" applyAlignment="0" applyProtection="0">
      <alignment horizontal="left" vertical="center"/>
    </xf>
    <xf numFmtId="1" fontId="3" fillId="1" borderId="3615">
      <protection locked="0"/>
    </xf>
    <xf numFmtId="236" fontId="35" fillId="0" borderId="3632">
      <alignment horizontal="center" vertical="center"/>
      <protection locked="0"/>
    </xf>
    <xf numFmtId="232" fontId="35" fillId="0" borderId="3657">
      <alignment horizontal="center" vertical="center"/>
      <protection locked="0"/>
    </xf>
    <xf numFmtId="233"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69" fontId="115" fillId="45" borderId="3124">
      <protection hidden="1"/>
    </xf>
    <xf numFmtId="202" fontId="115" fillId="18" borderId="3124">
      <alignment horizontal="right"/>
      <protection hidden="1"/>
    </xf>
    <xf numFmtId="0" fontId="95" fillId="0" borderId="3631" applyNumberFormat="0" applyFill="0" applyAlignment="0" applyProtection="0"/>
    <xf numFmtId="240"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5" fontId="35" fillId="0" borderId="3645">
      <alignment horizontal="right" vertical="center"/>
      <protection locked="0"/>
    </xf>
    <xf numFmtId="234" fontId="35" fillId="0" borderId="3645">
      <alignment horizontal="center"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323" fontId="3" fillId="23" borderId="3641" applyFill="0" applyBorder="0" applyAlignment="0">
      <alignment horizontal="centerContinuous"/>
    </xf>
    <xf numFmtId="274" fontId="35" fillId="0" borderId="3540"/>
    <xf numFmtId="185"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1" fontId="219" fillId="0" borderId="3532" applyBorder="0">
      <protection locked="0"/>
    </xf>
    <xf numFmtId="234" fontId="35" fillId="0" borderId="3670">
      <alignment horizontal="center" vertical="center"/>
      <protection locked="0"/>
    </xf>
    <xf numFmtId="235" fontId="35" fillId="0" borderId="3585">
      <alignment horizontal="center" vertical="center"/>
      <protection locked="0"/>
    </xf>
    <xf numFmtId="0" fontId="35" fillId="0" borderId="3585">
      <alignment vertical="center"/>
      <protection locked="0"/>
    </xf>
    <xf numFmtId="237" fontId="35" fillId="0" borderId="3585">
      <alignment horizontal="right" vertical="center"/>
      <protection locked="0"/>
    </xf>
    <xf numFmtId="234"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35" fontId="35" fillId="0" borderId="3632">
      <alignment horizontal="right" vertical="center"/>
      <protection locked="0"/>
    </xf>
    <xf numFmtId="237" fontId="35" fillId="0" borderId="3657">
      <alignment horizontal="right" vertical="center"/>
      <protection locked="0"/>
    </xf>
    <xf numFmtId="311" fontId="219" fillId="0" borderId="3544" applyBorder="0">
      <protection locked="0"/>
    </xf>
    <xf numFmtId="236" fontId="35" fillId="0" borderId="3598">
      <alignment horizontal="center" vertical="center"/>
      <protection locked="0"/>
    </xf>
    <xf numFmtId="233" fontId="35" fillId="0" borderId="3549">
      <alignment horizontal="center" vertical="center"/>
      <protection locked="0"/>
    </xf>
    <xf numFmtId="235" fontId="35" fillId="0" borderId="3549">
      <alignment horizontal="center" vertical="center"/>
      <protection locked="0"/>
    </xf>
    <xf numFmtId="0" fontId="35" fillId="0" borderId="3549">
      <alignment vertical="center"/>
      <protection locked="0"/>
    </xf>
    <xf numFmtId="274" fontId="35" fillId="0" borderId="3635"/>
    <xf numFmtId="4" fontId="27" fillId="19" borderId="3554" applyNumberFormat="0" applyProtection="0">
      <alignment horizontal="left" vertical="center" indent="1"/>
    </xf>
    <xf numFmtId="232" fontId="35" fillId="0" borderId="3657">
      <alignment horizontal="right" vertical="center"/>
      <protection locked="0"/>
    </xf>
    <xf numFmtId="232" fontId="35" fillId="0" borderId="3657">
      <alignment horizontal="right" vertical="center"/>
      <protection locked="0"/>
    </xf>
    <xf numFmtId="234" fontId="35" fillId="0" borderId="3621">
      <alignment horizontal="right" vertical="center"/>
      <protection locked="0"/>
    </xf>
    <xf numFmtId="0" fontId="95" fillId="0" borderId="3572" applyNumberFormat="0" applyFill="0" applyAlignment="0" applyProtection="0"/>
    <xf numFmtId="236" fontId="35" fillId="0" borderId="3621">
      <alignment horizontal="right" vertical="center"/>
      <protection locked="0"/>
    </xf>
    <xf numFmtId="235" fontId="35" fillId="0" borderId="3621">
      <alignment horizontal="right" vertical="center"/>
      <protection locked="0"/>
    </xf>
    <xf numFmtId="236" fontId="35" fillId="0" borderId="3585">
      <alignment horizontal="right" vertical="center"/>
      <protection locked="0"/>
    </xf>
    <xf numFmtId="0" fontId="103" fillId="38" borderId="3586"/>
    <xf numFmtId="0" fontId="95" fillId="0" borderId="3548" applyNumberFormat="0" applyFill="0" applyAlignment="0" applyProtection="0"/>
    <xf numFmtId="232"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32" fontId="35" fillId="0" borderId="3549">
      <alignment horizontal="right" vertical="center"/>
      <protection locked="0"/>
    </xf>
    <xf numFmtId="237" fontId="35" fillId="0" borderId="3549">
      <alignment horizontal="right" vertical="center"/>
      <protection locked="0"/>
    </xf>
    <xf numFmtId="233"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0" fontId="103" fillId="38" borderId="3550"/>
    <xf numFmtId="234" fontId="35" fillId="0" borderId="3621">
      <alignment horizontal="center" vertical="center"/>
      <protection locked="0"/>
    </xf>
    <xf numFmtId="244" fontId="85" fillId="0" borderId="3575"/>
    <xf numFmtId="274" fontId="35" fillId="0" borderId="3552"/>
    <xf numFmtId="237" fontId="35" fillId="0" borderId="3632">
      <alignment horizontal="right" vertical="center"/>
      <protection locked="0"/>
    </xf>
    <xf numFmtId="0" fontId="85" fillId="0" borderId="3553"/>
    <xf numFmtId="311" fontId="219" fillId="0" borderId="3544" applyBorder="0">
      <protection locked="0"/>
    </xf>
    <xf numFmtId="0" fontId="35" fillId="0" borderId="3117" applyFill="0">
      <alignment horizontal="center" vertical="center"/>
    </xf>
    <xf numFmtId="232" fontId="35" fillId="0" borderId="3670">
      <alignment horizontal="right" vertical="center"/>
      <protection locked="0"/>
    </xf>
    <xf numFmtId="237"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4" fontId="35" fillId="0" borderId="3624"/>
    <xf numFmtId="4" fontId="27" fillId="19" borderId="3650" applyNumberFormat="0" applyProtection="0">
      <alignment horizontal="left" vertical="center" indent="1"/>
    </xf>
    <xf numFmtId="311"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5"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4" fontId="85" fillId="0" borderId="3672"/>
    <xf numFmtId="0" fontId="103" fillId="38" borderId="3671"/>
    <xf numFmtId="0" fontId="95" fillId="0" borderId="3560" applyNumberFormat="0" applyFill="0" applyAlignment="0" applyProtection="0"/>
    <xf numFmtId="232" fontId="35" fillId="0" borderId="3561">
      <alignment horizontal="center" vertical="center"/>
      <protection locked="0"/>
    </xf>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2" fontId="35" fillId="0" borderId="3561">
      <alignment horizontal="righ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10" fillId="43" borderId="3117" applyNumberFormat="0" applyFont="0" applyAlignment="0" applyProtection="0"/>
    <xf numFmtId="274" fontId="35" fillId="0" borderId="3564"/>
    <xf numFmtId="0" fontId="85" fillId="0" borderId="3565"/>
    <xf numFmtId="0" fontId="148" fillId="0" borderId="3558" applyNumberFormat="0" applyAlignment="0" applyProtection="0">
      <alignment horizontal="left" vertical="center"/>
    </xf>
    <xf numFmtId="323" fontId="3" fillId="23" borderId="3557" applyFill="0" applyBorder="0" applyAlignment="0">
      <alignment horizontal="centerContinuous"/>
    </xf>
    <xf numFmtId="311" fontId="219" fillId="0" borderId="3556" applyBorder="0">
      <protection locked="0"/>
    </xf>
    <xf numFmtId="235" fontId="35" fillId="0" borderId="3632">
      <alignment horizontal="center" vertical="center"/>
      <protection locked="0"/>
    </xf>
    <xf numFmtId="0" fontId="148" fillId="0" borderId="3618" applyNumberFormat="0" applyAlignment="0" applyProtection="0">
      <alignment horizontal="left" vertical="center"/>
    </xf>
    <xf numFmtId="236" fontId="35" fillId="0" borderId="3632">
      <alignment horizontal="right" vertical="center"/>
      <protection locked="0"/>
    </xf>
    <xf numFmtId="15" fontId="35" fillId="0" borderId="3670">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44" fontId="85" fillId="0" borderId="3575"/>
    <xf numFmtId="240" fontId="26" fillId="0" borderId="3619" applyFill="0"/>
    <xf numFmtId="240" fontId="26" fillId="0" borderId="3595" applyFill="0"/>
    <xf numFmtId="274" fontId="35" fillId="0" borderId="3576"/>
    <xf numFmtId="232" fontId="35" fillId="0" borderId="3632">
      <alignment horizontal="center" vertical="center"/>
      <protection locked="0"/>
    </xf>
    <xf numFmtId="0" fontId="85" fillId="0" borderId="3577"/>
    <xf numFmtId="234"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5" fontId="35" fillId="0" borderId="3645">
      <alignment horizontal="center" vertical="center"/>
      <protection locked="0"/>
    </xf>
    <xf numFmtId="233" fontId="35" fillId="0" borderId="3621">
      <alignment horizontal="right" vertical="center"/>
      <protection locked="0"/>
    </xf>
    <xf numFmtId="235" fontId="35" fillId="0" borderId="3632">
      <alignment horizontal="right" vertical="center"/>
      <protection locked="0"/>
    </xf>
    <xf numFmtId="311" fontId="219" fillId="0" borderId="3592" applyBorder="0">
      <protection locked="0"/>
    </xf>
    <xf numFmtId="232" fontId="35" fillId="0" borderId="3632">
      <alignment horizontal="center" vertical="center"/>
      <protection locked="0"/>
    </xf>
    <xf numFmtId="244" fontId="85" fillId="0" borderId="3623"/>
    <xf numFmtId="237" fontId="35" fillId="0" borderId="3621">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235" fontId="35" fillId="0" borderId="3621">
      <alignment horizontal="right" vertical="center"/>
      <protection locked="0"/>
    </xf>
    <xf numFmtId="244" fontId="85" fillId="0" borderId="3659"/>
    <xf numFmtId="4" fontId="27" fillId="19" borderId="3590" applyNumberFormat="0" applyProtection="0">
      <alignment horizontal="left" vertical="center" indent="1"/>
    </xf>
    <xf numFmtId="0" fontId="85" fillId="0" borderId="3625"/>
    <xf numFmtId="235" fontId="35" fillId="0" borderId="3645">
      <alignment horizontal="right" vertical="center"/>
      <protection locked="0"/>
    </xf>
    <xf numFmtId="311" fontId="219" fillId="0" borderId="3568" applyBorder="0">
      <protection locked="0"/>
    </xf>
    <xf numFmtId="274" fontId="35" fillId="0" borderId="3601"/>
    <xf numFmtId="244" fontId="85" fillId="0" borderId="3587"/>
    <xf numFmtId="4" fontId="27" fillId="19" borderId="3578" applyNumberFormat="0" applyProtection="0">
      <alignment horizontal="left" vertical="center" indent="1"/>
    </xf>
    <xf numFmtId="233" fontId="35" fillId="0" borderId="3621">
      <alignment horizontal="right" vertical="center"/>
      <protection locked="0"/>
    </xf>
    <xf numFmtId="233"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2" fontId="35" fillId="0" borderId="3573">
      <alignment horizontal="center" vertical="center"/>
      <protection locked="0"/>
    </xf>
    <xf numFmtId="15" fontId="35" fillId="0" borderId="3573">
      <alignment horizontal="center" vertical="center"/>
      <protection locked="0"/>
    </xf>
    <xf numFmtId="233"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74" fontId="35" fillId="0" borderId="3624"/>
    <xf numFmtId="274" fontId="35" fillId="0" borderId="3576"/>
    <xf numFmtId="15" fontId="35" fillId="0" borderId="3657">
      <alignment horizontal="center" vertical="center"/>
      <protection locked="0"/>
    </xf>
    <xf numFmtId="236" fontId="35" fillId="0" borderId="3632">
      <alignment horizontal="center" vertical="center"/>
      <protection locked="0"/>
    </xf>
    <xf numFmtId="0" fontId="85" fillId="0" borderId="3577"/>
    <xf numFmtId="0" fontId="103" fillId="38" borderId="3622"/>
    <xf numFmtId="311" fontId="219" fillId="0" borderId="3568" applyBorder="0">
      <protection locked="0"/>
    </xf>
    <xf numFmtId="236"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4" fontId="35" fillId="0" borderId="3635"/>
    <xf numFmtId="233" fontId="35" fillId="0" borderId="3657">
      <alignment horizontal="right" vertical="center"/>
      <protection locked="0"/>
    </xf>
    <xf numFmtId="0" fontId="91" fillId="0" borderId="3446" applyNumberFormat="0" applyFill="0" applyBorder="0" applyAlignment="0" applyProtection="0"/>
    <xf numFmtId="233" fontId="35" fillId="0" borderId="3609">
      <alignment horizontal="center" vertical="center"/>
      <protection locked="0"/>
    </xf>
    <xf numFmtId="311" fontId="219" fillId="0" borderId="3580" applyBorder="0">
      <protection locked="0"/>
    </xf>
    <xf numFmtId="235" fontId="35" fillId="0" borderId="3609">
      <alignment horizontal="right" vertical="center"/>
      <protection locked="0"/>
    </xf>
    <xf numFmtId="274"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44" fontId="85" fillId="0" borderId="3634"/>
    <xf numFmtId="323" fontId="3" fillId="23" borderId="3581" applyFill="0" applyBorder="0" applyAlignment="0">
      <alignment horizontal="centerContinuous"/>
    </xf>
    <xf numFmtId="311" fontId="219" fillId="0" borderId="3580" applyBorder="0">
      <protection locked="0"/>
    </xf>
    <xf numFmtId="0" fontId="148" fillId="0" borderId="3629" applyNumberFormat="0" applyAlignment="0" applyProtection="0">
      <alignment horizontal="left" vertical="center"/>
    </xf>
    <xf numFmtId="233"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5" fontId="35" fillId="0" borderId="3645">
      <alignment horizontal="center" vertical="center"/>
      <protection locked="0"/>
    </xf>
    <xf numFmtId="4" fontId="27" fillId="19" borderId="3626" applyNumberFormat="0" applyProtection="0">
      <alignment horizontal="left" vertical="center" indent="1"/>
    </xf>
    <xf numFmtId="311" fontId="219" fillId="0" borderId="3592" applyBorder="0">
      <protection locked="0"/>
    </xf>
    <xf numFmtId="274"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4" fontId="35" fillId="0" borderId="3621">
      <alignment horizontal="center" vertical="center"/>
      <protection locked="0"/>
    </xf>
    <xf numFmtId="0" fontId="95" fillId="0" borderId="3597" applyNumberFormat="0" applyFill="0" applyAlignment="0" applyProtection="0"/>
    <xf numFmtId="232" fontId="35" fillId="0" borderId="3598">
      <alignment horizontal="center" vertical="center"/>
      <protection locked="0"/>
    </xf>
    <xf numFmtId="15" fontId="35" fillId="0" borderId="3598">
      <alignment horizontal="center" vertical="center"/>
      <protection locked="0"/>
    </xf>
    <xf numFmtId="233"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0" fontId="35" fillId="0" borderId="3598">
      <alignment vertical="center"/>
      <protection locked="0"/>
    </xf>
    <xf numFmtId="232" fontId="35" fillId="0" borderId="3598">
      <alignment horizontal="right" vertical="center"/>
      <protection locked="0"/>
    </xf>
    <xf numFmtId="237" fontId="35" fillId="0" borderId="3598">
      <alignment horizontal="right" vertical="center"/>
      <protection locked="0"/>
    </xf>
    <xf numFmtId="233"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0" fontId="103" fillId="38" borderId="3599"/>
    <xf numFmtId="274" fontId="35" fillId="0" borderId="3601"/>
    <xf numFmtId="0" fontId="85" fillId="0" borderId="3625"/>
    <xf numFmtId="0" fontId="85" fillId="0" borderId="3602"/>
    <xf numFmtId="311" fontId="219" fillId="0" borderId="3592" applyBorder="0">
      <protection locked="0"/>
    </xf>
    <xf numFmtId="323" fontId="3" fillId="23" borderId="3665" applyFill="0" applyBorder="0" applyAlignment="0">
      <alignment horizontal="centerContinuous"/>
    </xf>
    <xf numFmtId="232"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4" fontId="35" fillId="0" borderId="3645">
      <alignment horizontal="right" vertical="center"/>
      <protection locked="0"/>
    </xf>
    <xf numFmtId="233" fontId="35" fillId="0" borderId="3657">
      <alignment horizontal="center" vertical="center"/>
      <protection locked="0"/>
    </xf>
    <xf numFmtId="15" fontId="35" fillId="0" borderId="3645">
      <alignment horizontal="center" vertical="center"/>
      <protection locked="0"/>
    </xf>
    <xf numFmtId="236" fontId="35" fillId="0" borderId="3657">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0" fontId="103" fillId="38" borderId="3633"/>
    <xf numFmtId="49" fontId="100" fillId="47" borderId="3117">
      <alignment horizontal="center"/>
    </xf>
    <xf numFmtId="240" fontId="26" fillId="0" borderId="3607" applyFill="0"/>
    <xf numFmtId="274" fontId="35" fillId="0" borderId="3612"/>
    <xf numFmtId="0" fontId="85" fillId="0" borderId="3613"/>
    <xf numFmtId="0" fontId="148" fillId="0" borderId="3606" applyNumberFormat="0" applyAlignment="0" applyProtection="0">
      <alignment horizontal="left" vertical="center"/>
    </xf>
    <xf numFmtId="323" fontId="3" fillId="23" borderId="3605" applyFill="0" applyBorder="0" applyAlignment="0">
      <alignment horizontal="centerContinuous"/>
    </xf>
    <xf numFmtId="311" fontId="219" fillId="0" borderId="3604" applyBorder="0">
      <protection locked="0"/>
    </xf>
    <xf numFmtId="311" fontId="219" fillId="0" borderId="3652" applyBorder="0">
      <protection locked="0"/>
    </xf>
    <xf numFmtId="0" fontId="95" fillId="0" borderId="3620" applyNumberFormat="0" applyFill="0" applyAlignment="0" applyProtection="0"/>
    <xf numFmtId="234" fontId="35" fillId="0" borderId="3621">
      <alignment horizontal="center" vertical="center"/>
      <protection locked="0"/>
    </xf>
    <xf numFmtId="311" fontId="219" fillId="0" borderId="3616" applyBorder="0">
      <protection locked="0"/>
    </xf>
    <xf numFmtId="236" fontId="35" fillId="0" borderId="3621">
      <alignment horizontal="right" vertical="center"/>
      <protection locked="0"/>
    </xf>
    <xf numFmtId="4" fontId="27" fillId="19" borderId="3626" applyNumberFormat="0" applyProtection="0">
      <alignment horizontal="left" vertical="center" indent="1"/>
    </xf>
    <xf numFmtId="235" fontId="35" fillId="0" borderId="3657">
      <alignment horizontal="center" vertical="center"/>
      <protection locked="0"/>
    </xf>
    <xf numFmtId="235" fontId="35" fillId="0" borderId="3632">
      <alignment horizontal="center" vertical="center"/>
      <protection locked="0"/>
    </xf>
    <xf numFmtId="236" fontId="35" fillId="0" borderId="3632">
      <alignment horizontal="right" vertical="center"/>
      <protection locked="0"/>
    </xf>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0" fontId="103" fillId="38" borderId="3622"/>
    <xf numFmtId="274" fontId="35" fillId="0" borderId="3624"/>
    <xf numFmtId="0" fontId="85" fillId="0" borderId="3625"/>
    <xf numFmtId="0" fontId="103" fillId="38" borderId="3633"/>
    <xf numFmtId="311" fontId="219" fillId="0" borderId="3616" applyBorder="0">
      <protection locked="0"/>
    </xf>
    <xf numFmtId="235" fontId="35" fillId="0" borderId="3645">
      <alignment horizontal="center" vertical="center"/>
      <protection locked="0"/>
    </xf>
    <xf numFmtId="0" fontId="35" fillId="0" borderId="3645">
      <alignment vertical="center"/>
      <protection locked="0"/>
    </xf>
    <xf numFmtId="237" fontId="35" fillId="0" borderId="3645">
      <alignment horizontal="right" vertical="center"/>
      <protection locked="0"/>
    </xf>
    <xf numFmtId="234" fontId="35" fillId="0" borderId="3645">
      <alignment horizontal="right" vertical="center"/>
      <protection locked="0"/>
    </xf>
    <xf numFmtId="236" fontId="35" fillId="0" borderId="3645">
      <alignment horizontal="right" vertical="center"/>
      <protection locked="0"/>
    </xf>
    <xf numFmtId="270" fontId="115" fillId="46" borderId="3446">
      <protection hidden="1"/>
    </xf>
    <xf numFmtId="274" fontId="35" fillId="0" borderId="3673"/>
    <xf numFmtId="311" fontId="219" fillId="0" borderId="3616" applyBorder="0">
      <protection locked="0"/>
    </xf>
    <xf numFmtId="235"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3635"/>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2" fontId="35" fillId="0" borderId="3632">
      <alignment horizontal="center" vertical="center"/>
      <protection locked="0"/>
    </xf>
    <xf numFmtId="0" fontId="35" fillId="0" borderId="3632">
      <alignment vertical="center"/>
      <protection locked="0"/>
    </xf>
    <xf numFmtId="235" fontId="35" fillId="0" borderId="3632">
      <alignment horizontal="right" vertical="center"/>
      <protection locked="0"/>
    </xf>
    <xf numFmtId="240" fontId="26" fillId="0" borderId="3643" applyFill="0"/>
    <xf numFmtId="274" fontId="35" fillId="0" borderId="3624"/>
    <xf numFmtId="0" fontId="85" fillId="0" borderId="3625"/>
    <xf numFmtId="233" fontId="35" fillId="0" borderId="3657">
      <alignment horizontal="right" vertical="center"/>
      <protection locked="0"/>
    </xf>
    <xf numFmtId="235" fontId="35" fillId="0" borderId="3670">
      <alignment horizontal="center" vertical="center"/>
      <protection locked="0"/>
    </xf>
    <xf numFmtId="311"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3" fontId="35" fillId="0" borderId="3657">
      <alignment horizontal="center" vertical="center"/>
      <protection locked="0"/>
    </xf>
    <xf numFmtId="0" fontId="103" fillId="38" borderId="3622"/>
    <xf numFmtId="235" fontId="35" fillId="0" borderId="3657">
      <alignment horizontal="right" vertical="center"/>
      <protection locked="0"/>
    </xf>
    <xf numFmtId="274" fontId="35" fillId="0" borderId="3624"/>
    <xf numFmtId="0" fontId="85" fillId="0" borderId="3625"/>
    <xf numFmtId="0" fontId="148" fillId="0" borderId="3618" applyNumberFormat="0" applyAlignment="0" applyProtection="0">
      <alignment horizontal="left" vertical="center"/>
    </xf>
    <xf numFmtId="323" fontId="3" fillId="23" borderId="3617" applyFill="0" applyBorder="0" applyAlignment="0">
      <alignment horizontal="centerContinuous"/>
    </xf>
    <xf numFmtId="0" fontId="35" fillId="0" borderId="3632">
      <alignment vertical="center"/>
      <protection locked="0"/>
    </xf>
    <xf numFmtId="232" fontId="35" fillId="0" borderId="3657">
      <alignment horizontal="right" vertical="center"/>
      <protection locked="0"/>
    </xf>
    <xf numFmtId="49" fontId="36" fillId="0" borderId="3459"/>
    <xf numFmtId="0" fontId="95" fillId="0" borderId="3669" applyNumberFormat="0" applyFill="0" applyAlignment="0" applyProtection="0"/>
    <xf numFmtId="233" fontId="35" fillId="0" borderId="3670">
      <alignment horizontal="center" vertical="center"/>
      <protection locked="0"/>
    </xf>
    <xf numFmtId="236" fontId="35" fillId="0" borderId="3670">
      <alignment horizontal="right" vertical="center"/>
      <protection locked="0"/>
    </xf>
    <xf numFmtId="332" fontId="35" fillId="0" borderId="3117" applyFill="0">
      <alignment horizontal="center" vertical="center"/>
    </xf>
    <xf numFmtId="49" fontId="253" fillId="47" borderId="3117">
      <alignment horizontal="center"/>
    </xf>
    <xf numFmtId="175" fontId="43" fillId="0" borderId="3117" applyBorder="0"/>
    <xf numFmtId="311" fontId="219" fillId="0" borderId="3638" applyBorder="0">
      <protection locked="0"/>
    </xf>
    <xf numFmtId="269" fontId="115" fillId="45" borderId="3446">
      <protection hidden="1"/>
    </xf>
    <xf numFmtId="202"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44" fontId="85" fillId="0" borderId="3647"/>
    <xf numFmtId="269" fontId="115" fillId="45" borderId="3446">
      <protection hidden="1"/>
    </xf>
    <xf numFmtId="240" fontId="26" fillId="0" borderId="3630" applyFill="0"/>
    <xf numFmtId="274" fontId="35" fillId="0" borderId="3635"/>
    <xf numFmtId="0" fontId="85" fillId="0" borderId="3636"/>
    <xf numFmtId="0" fontId="148" fillId="0" borderId="3629" applyNumberFormat="0" applyAlignment="0" applyProtection="0">
      <alignment horizontal="left" vertical="center"/>
    </xf>
    <xf numFmtId="323" fontId="3" fillId="23" borderId="3628" applyFill="0" applyBorder="0" applyAlignment="0">
      <alignment horizontal="centerContinuous"/>
    </xf>
    <xf numFmtId="311" fontId="219" fillId="0" borderId="3638" applyBorder="0">
      <protection locked="0"/>
    </xf>
    <xf numFmtId="311" fontId="219" fillId="0" borderId="3638" applyBorder="0">
      <protection locked="0"/>
    </xf>
    <xf numFmtId="233" fontId="35" fillId="0" borderId="3657">
      <alignment horizontal="right" vertical="center"/>
      <protection locked="0"/>
    </xf>
    <xf numFmtId="235" fontId="35" fillId="0" borderId="3657">
      <alignment horizontal="right" vertical="center"/>
      <protection locked="0"/>
    </xf>
    <xf numFmtId="4" fontId="27" fillId="19" borderId="3637" applyNumberFormat="0" applyProtection="0">
      <alignment horizontal="left" vertical="center" indent="1"/>
    </xf>
    <xf numFmtId="232" fontId="35" fillId="0" borderId="3657">
      <alignment horizontal="center" vertical="center"/>
      <protection locked="0"/>
    </xf>
    <xf numFmtId="234"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74" fontId="35" fillId="0" borderId="3635"/>
    <xf numFmtId="0" fontId="85" fillId="0" borderId="3636"/>
    <xf numFmtId="311" fontId="219" fillId="0" borderId="3638" applyBorder="0">
      <protection locked="0"/>
    </xf>
    <xf numFmtId="0" fontId="115" fillId="18" borderId="3446" applyProtection="0">
      <alignment horizontal="right"/>
      <protection locked="0"/>
    </xf>
    <xf numFmtId="311" fontId="219" fillId="0" borderId="3640" applyBorder="0">
      <protection locked="0"/>
    </xf>
    <xf numFmtId="0" fontId="59" fillId="74" borderId="3466">
      <alignment horizontal="left" vertical="center" wrapText="1"/>
    </xf>
    <xf numFmtId="235"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2" fontId="35" fillId="0" borderId="3645">
      <alignment horizontal="center" vertical="center"/>
      <protection locked="0"/>
    </xf>
    <xf numFmtId="15" fontId="35" fillId="0" borderId="3645">
      <alignment horizontal="center" vertical="center"/>
      <protection locked="0"/>
    </xf>
    <xf numFmtId="233"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7" fontId="35" fillId="0" borderId="3645">
      <alignment horizontal="right" vertical="center"/>
      <protection locked="0"/>
    </xf>
    <xf numFmtId="233"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0" fontId="103" fillId="38" borderId="3646"/>
    <xf numFmtId="240" fontId="26" fillId="0" borderId="3643" applyFill="0"/>
    <xf numFmtId="274" fontId="35" fillId="0" borderId="3648"/>
    <xf numFmtId="0" fontId="85" fillId="0" borderId="3649"/>
    <xf numFmtId="0" fontId="148" fillId="0" borderId="3642" applyNumberFormat="0" applyAlignment="0" applyProtection="0">
      <alignment horizontal="left" vertical="center"/>
    </xf>
    <xf numFmtId="323" fontId="3" fillId="23" borderId="3641" applyFill="0" applyBorder="0" applyAlignment="0">
      <alignment horizontal="centerContinuous"/>
    </xf>
    <xf numFmtId="311" fontId="219" fillId="0" borderId="3640" applyBorder="0">
      <protection locked="0"/>
    </xf>
    <xf numFmtId="0" fontId="95" fillId="0" borderId="3656" applyNumberFormat="0" applyFill="0" applyAlignment="0" applyProtection="0"/>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44" fontId="85" fillId="0" borderId="3659"/>
    <xf numFmtId="274" fontId="35" fillId="0" borderId="3660"/>
    <xf numFmtId="0" fontId="85" fillId="0" borderId="3661"/>
    <xf numFmtId="311" fontId="219" fillId="0" borderId="3652" applyBorder="0">
      <protection locked="0"/>
    </xf>
    <xf numFmtId="235"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2" fontId="35" fillId="0" borderId="3657">
      <alignment horizontal="center" vertical="center"/>
      <protection locked="0"/>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2" fontId="35" fillId="0" borderId="3657">
      <alignment horizontal="right" vertical="center"/>
      <protection locked="0"/>
    </xf>
    <xf numFmtId="237" fontId="35" fillId="0" borderId="3657">
      <alignment horizontal="right" vertical="center"/>
      <protection locked="0"/>
    </xf>
    <xf numFmtId="233"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74" fontId="35" fillId="0" borderId="3660"/>
    <xf numFmtId="0" fontId="85" fillId="0" borderId="3661"/>
    <xf numFmtId="0" fontId="148" fillId="0" borderId="3654" applyNumberFormat="0" applyAlignment="0" applyProtection="0">
      <alignment horizontal="left" vertical="center"/>
    </xf>
    <xf numFmtId="323" fontId="3" fillId="23" borderId="3653" applyFill="0" applyBorder="0" applyAlignment="0">
      <alignment horizontal="centerContinuous"/>
    </xf>
    <xf numFmtId="311" fontId="219" fillId="0" borderId="3652" applyBorder="0">
      <protection locked="0"/>
    </xf>
    <xf numFmtId="311"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2" fontId="35" fillId="0" borderId="3670">
      <alignment horizontal="center" vertical="center"/>
      <protection locked="0"/>
    </xf>
    <xf numFmtId="15" fontId="35" fillId="0" borderId="3670">
      <alignment horizontal="center" vertical="center"/>
      <protection locked="0"/>
    </xf>
    <xf numFmtId="233"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0" fontId="35" fillId="0" borderId="3670">
      <alignment vertical="center"/>
      <protection locked="0"/>
    </xf>
    <xf numFmtId="232" fontId="35" fillId="0" borderId="3670">
      <alignment horizontal="right" vertical="center"/>
      <protection locked="0"/>
    </xf>
    <xf numFmtId="237" fontId="35" fillId="0" borderId="3670">
      <alignment horizontal="right" vertical="center"/>
      <protection locked="0"/>
    </xf>
    <xf numFmtId="233"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0" fontId="103" fillId="38" borderId="3671"/>
    <xf numFmtId="274" fontId="35" fillId="0" borderId="3673"/>
    <xf numFmtId="0" fontId="85" fillId="0" borderId="3674"/>
    <xf numFmtId="311" fontId="219" fillId="0" borderId="3664" applyBorder="0">
      <protection locked="0"/>
    </xf>
    <xf numFmtId="240" fontId="26" fillId="0" borderId="3715" applyFill="0"/>
    <xf numFmtId="175" fontId="40" fillId="0" borderId="3388">
      <protection locked="0"/>
    </xf>
    <xf numFmtId="175" fontId="43" fillId="0" borderId="3117" applyBorder="0"/>
    <xf numFmtId="311" fontId="219" fillId="0" borderId="3712" applyBorder="0">
      <protection locked="0"/>
    </xf>
    <xf numFmtId="175" fontId="46" fillId="0" borderId="3117"/>
    <xf numFmtId="274" fontId="35" fillId="0" borderId="3696"/>
    <xf numFmtId="233" fontId="35" fillId="0" borderId="4065">
      <alignment horizontal="right" vertical="center"/>
      <protection locked="0"/>
    </xf>
    <xf numFmtId="244" fontId="85" fillId="0" borderId="4163"/>
    <xf numFmtId="0" fontId="95" fillId="0" borderId="3716" applyNumberFormat="0" applyFill="0" applyAlignment="0" applyProtection="0"/>
    <xf numFmtId="232" fontId="35" fillId="0" borderId="3922">
      <alignment horizontal="center" vertical="center"/>
      <protection locked="0"/>
    </xf>
    <xf numFmtId="274" fontId="35" fillId="0" borderId="3696"/>
    <xf numFmtId="274" fontId="35" fillId="0" borderId="3720"/>
    <xf numFmtId="234" fontId="35" fillId="0" borderId="4065">
      <alignment horizontal="right" vertical="center"/>
      <protection locked="0"/>
    </xf>
    <xf numFmtId="271" fontId="115" fillId="18" borderId="3446">
      <alignment horizontal="right"/>
    </xf>
    <xf numFmtId="244" fontId="85" fillId="0" borderId="4139"/>
    <xf numFmtId="0" fontId="85" fillId="0" borderId="4045"/>
    <xf numFmtId="234" fontId="35" fillId="0" borderId="4137">
      <alignment horizontal="right" vertical="center"/>
      <protection locked="0"/>
    </xf>
    <xf numFmtId="175" fontId="3" fillId="9" borderId="3487" applyNumberFormat="0" applyFont="0" applyBorder="0" applyAlignment="0">
      <alignment horizontal="centerContinuous"/>
    </xf>
    <xf numFmtId="0" fontId="35" fillId="0" borderId="3717">
      <alignment vertical="center"/>
      <protection locked="0"/>
    </xf>
    <xf numFmtId="274" fontId="35" fillId="0" borderId="4044"/>
    <xf numFmtId="233" fontId="35" fillId="0" borderId="4148">
      <alignment horizontal="right" vertical="center"/>
      <protection locked="0"/>
    </xf>
    <xf numFmtId="232"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4" fontId="35" fillId="0" borderId="4173">
      <alignment horizontal="right" vertical="center"/>
      <protection locked="0"/>
    </xf>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1" fontId="219" fillId="0" borderId="3676" applyBorder="0">
      <protection locked="0"/>
    </xf>
    <xf numFmtId="0" fontId="85" fillId="0" borderId="3685"/>
    <xf numFmtId="274" fontId="35" fillId="0" borderId="3684"/>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233" fontId="35" fillId="0" borderId="3717">
      <alignment horizontal="right" vertical="center"/>
      <protection locked="0"/>
    </xf>
    <xf numFmtId="4" fontId="27" fillId="19" borderId="3686" applyNumberFormat="0" applyProtection="0">
      <alignment horizontal="left" vertical="center" indent="1"/>
    </xf>
    <xf numFmtId="232" fontId="35" fillId="0" borderId="3717">
      <alignment horizontal="right" vertical="center"/>
      <protection locked="0"/>
    </xf>
    <xf numFmtId="234"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4" fontId="35" fillId="0" borderId="3709"/>
    <xf numFmtId="244" fontId="85" fillId="0" borderId="3708"/>
    <xf numFmtId="0" fontId="103" fillId="38" borderId="3707"/>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3" fontId="35" fillId="0" borderId="3706">
      <alignment horizontal="right" vertical="center"/>
      <protection locked="0"/>
    </xf>
    <xf numFmtId="237" fontId="35" fillId="0" borderId="3706">
      <alignment horizontal="right" vertical="center"/>
      <protection locked="0"/>
    </xf>
    <xf numFmtId="232" fontId="35" fillId="0" borderId="3706">
      <alignment horizontal="right" vertical="center"/>
      <protection locked="0"/>
    </xf>
    <xf numFmtId="0" fontId="35" fillId="0" borderId="3706">
      <alignment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233" fontId="35" fillId="0" borderId="3706">
      <alignment horizontal="center" vertical="center"/>
      <protection locked="0"/>
    </xf>
    <xf numFmtId="15" fontId="35" fillId="0" borderId="3706">
      <alignment horizontal="center" vertical="center"/>
      <protection locked="0"/>
    </xf>
    <xf numFmtId="232"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1" fontId="219" fillId="0" borderId="3676" applyBorder="0">
      <protection locked="0"/>
    </xf>
    <xf numFmtId="1" fontId="3" fillId="1" borderId="3699">
      <protection locked="0"/>
    </xf>
    <xf numFmtId="311" fontId="219" fillId="0" borderId="3700" applyBorder="0">
      <protection locked="0"/>
    </xf>
    <xf numFmtId="323" fontId="3" fillId="23" borderId="3677" applyFill="0" applyBorder="0" applyAlignment="0">
      <alignment horizontal="centerContinuous"/>
    </xf>
    <xf numFmtId="0" fontId="148" fillId="0" borderId="3678" applyNumberFormat="0" applyAlignment="0" applyProtection="0">
      <alignment horizontal="left" vertical="center"/>
    </xf>
    <xf numFmtId="323" fontId="3" fillId="23" borderId="3701" applyFill="0" applyBorder="0" applyAlignment="0">
      <alignment horizontal="centerContinuous"/>
    </xf>
    <xf numFmtId="0" fontId="85" fillId="0" borderId="3685"/>
    <xf numFmtId="274" fontId="35" fillId="0" borderId="3684"/>
    <xf numFmtId="240" fontId="26" fillId="0" borderId="3679" applyFill="0"/>
    <xf numFmtId="240" fontId="26" fillId="0" borderId="3703" applyFill="0"/>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2" fontId="35" fillId="0" borderId="3717">
      <alignment horizontal="center" vertical="center"/>
      <protection locked="0"/>
    </xf>
    <xf numFmtId="15" fontId="35" fillId="0" borderId="3717">
      <alignment horizontal="center" vertical="center"/>
      <protection locked="0"/>
    </xf>
    <xf numFmtId="233"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44" fontId="85" fillId="0" borderId="3695"/>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0" fontId="85" fillId="0" borderId="3721"/>
    <xf numFmtId="240" fontId="26" fillId="0" borderId="3679" applyFill="0"/>
    <xf numFmtId="274" fontId="35" fillId="0" borderId="3684"/>
    <xf numFmtId="0" fontId="148" fillId="0" borderId="3714" applyNumberFormat="0" applyAlignment="0" applyProtection="0">
      <alignment horizontal="left" vertical="center"/>
    </xf>
    <xf numFmtId="323"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2"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2" fontId="35" fillId="0" borderId="3717">
      <alignment horizontal="right" vertical="center"/>
      <protection locked="0"/>
    </xf>
    <xf numFmtId="237"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244" fontId="85" fillId="0" borderId="3719"/>
    <xf numFmtId="274" fontId="35" fillId="0" borderId="3720"/>
    <xf numFmtId="311"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232" fontId="35" fillId="0" borderId="3717">
      <alignment horizontal="right" vertical="center"/>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311" fontId="219" fillId="0" borderId="3688" applyBorder="0">
      <protection locked="0"/>
    </xf>
    <xf numFmtId="323" fontId="3" fillId="23" borderId="3677" applyFill="0" applyBorder="0" applyAlignment="0">
      <alignment horizontal="centerContinuous"/>
    </xf>
    <xf numFmtId="1" fontId="3" fillId="1" borderId="3687">
      <protection locked="0"/>
    </xf>
    <xf numFmtId="311" fontId="219" fillId="0" borderId="3712" applyBorder="0">
      <protection locked="0"/>
    </xf>
    <xf numFmtId="232"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311" fontId="219" fillId="0" borderId="3676" applyBorder="0">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0" fontId="103" fillId="38" borderId="3694"/>
    <xf numFmtId="1" fontId="3" fillId="1" borderId="3675">
      <protection locked="0"/>
    </xf>
    <xf numFmtId="244" fontId="85" fillId="0" borderId="3695"/>
    <xf numFmtId="0" fontId="85" fillId="0" borderId="3697"/>
    <xf numFmtId="311" fontId="219" fillId="0" borderId="3688" applyBorder="0">
      <protection locked="0"/>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44" fontId="85" fillId="0" borderId="3695"/>
    <xf numFmtId="0" fontId="85" fillId="0" borderId="3697"/>
    <xf numFmtId="185" fontId="47" fillId="57" borderId="3439" applyFont="0" applyFill="0" applyBorder="0" applyAlignment="0" applyProtection="0">
      <protection locked="0"/>
    </xf>
    <xf numFmtId="236" fontId="35" fillId="0" borderId="3717">
      <alignment horizontal="center" vertical="center"/>
      <protection locked="0"/>
    </xf>
    <xf numFmtId="274" fontId="35" fillId="0" borderId="3720"/>
    <xf numFmtId="235" fontId="35" fillId="0" borderId="3717">
      <alignment horizontal="center" vertical="center"/>
      <protection locked="0"/>
    </xf>
    <xf numFmtId="4" fontId="27" fillId="19" borderId="3596" applyNumberFormat="0" applyProtection="0">
      <alignment horizontal="left" vertical="center" indent="1"/>
    </xf>
    <xf numFmtId="244"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244" fontId="85" fillId="0" borderId="3587"/>
    <xf numFmtId="274" fontId="35" fillId="0" borderId="3612"/>
    <xf numFmtId="0" fontId="85" fillId="0" borderId="3613"/>
    <xf numFmtId="175" fontId="3" fillId="9" borderId="3487" applyNumberFormat="0" applyFont="0" applyBorder="0" applyAlignment="0">
      <alignment horizontal="centerContinuous"/>
    </xf>
    <xf numFmtId="0" fontId="148" fillId="0" borderId="3487">
      <alignment horizontal="left" vertical="center"/>
    </xf>
    <xf numFmtId="237" fontId="35" fillId="0" borderId="3717">
      <alignment horizontal="right" vertical="center"/>
      <protection locked="0"/>
    </xf>
    <xf numFmtId="311" fontId="219" fillId="0" borderId="3676" applyBorder="0">
      <protection locked="0"/>
    </xf>
    <xf numFmtId="1" fontId="3" fillId="1" borderId="3615">
      <protection locked="0"/>
    </xf>
    <xf numFmtId="1" fontId="3" fillId="1" borderId="4107">
      <protection locked="0"/>
    </xf>
    <xf numFmtId="237"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274" fontId="35" fillId="0" borderId="3696"/>
    <xf numFmtId="240" fontId="26" fillId="0" borderId="3691" applyFill="0"/>
    <xf numFmtId="274" fontId="35" fillId="0" borderId="3684"/>
    <xf numFmtId="0" fontId="85" fillId="0" borderId="3697"/>
    <xf numFmtId="0" fontId="85" fillId="0" borderId="3685"/>
    <xf numFmtId="323" fontId="3" fillId="23" borderId="3689" applyFill="0" applyBorder="0" applyAlignment="0">
      <alignment horizontal="centerContinuous"/>
    </xf>
    <xf numFmtId="175" fontId="3" fillId="9" borderId="3487" applyNumberFormat="0" applyFont="0" applyBorder="0" applyAlignment="0">
      <alignment horizontal="centerContinuous"/>
    </xf>
    <xf numFmtId="236" fontId="35" fillId="0" borderId="3717">
      <alignment horizontal="center" vertical="center"/>
      <protection locked="0"/>
    </xf>
    <xf numFmtId="233" fontId="35" fillId="0" borderId="3717">
      <alignment horizontal="right" vertical="center"/>
      <protection locked="0"/>
    </xf>
    <xf numFmtId="0" fontId="148" fillId="0" borderId="3487">
      <alignment horizontal="left" vertical="center"/>
    </xf>
    <xf numFmtId="233"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4" fontId="35" fillId="0" borderId="3693">
      <alignment horizontal="center" vertical="center"/>
      <protection locked="0"/>
    </xf>
    <xf numFmtId="311" fontId="219" fillId="0" borderId="3676" applyBorder="0">
      <protection locked="0"/>
    </xf>
    <xf numFmtId="236"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583"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274" fontId="35" fillId="0" borderId="3684"/>
    <xf numFmtId="0" fontId="85" fillId="0" borderId="3685"/>
    <xf numFmtId="0" fontId="148" fillId="0" borderId="3702" applyNumberFormat="0" applyAlignment="0" applyProtection="0">
      <alignment horizontal="left" vertical="center"/>
    </xf>
    <xf numFmtId="311" fontId="219" fillId="0" borderId="3676" applyBorder="0">
      <protection locked="0"/>
    </xf>
    <xf numFmtId="232"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679"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0" fontId="35" fillId="0" borderId="3717">
      <alignment vertical="center"/>
      <protection locked="0"/>
    </xf>
    <xf numFmtId="233" fontId="35" fillId="0" borderId="3717">
      <alignment horizontal="center" vertical="center"/>
      <protection locked="0"/>
    </xf>
    <xf numFmtId="235" fontId="35" fillId="0" borderId="3717">
      <alignment horizontal="right" vertical="center"/>
      <protection locked="0"/>
    </xf>
    <xf numFmtId="0" fontId="85" fillId="0" borderId="3721"/>
    <xf numFmtId="232" fontId="35" fillId="0" borderId="3717">
      <alignment horizontal="center" vertical="center"/>
      <protection locked="0"/>
    </xf>
    <xf numFmtId="233"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5" fontId="35" fillId="0" borderId="3717">
      <alignment horizontal="right" vertical="center"/>
      <protection locked="0"/>
    </xf>
    <xf numFmtId="244" fontId="85" fillId="0" borderId="3719"/>
    <xf numFmtId="311"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74" fontId="35" fillId="0" borderId="3696"/>
    <xf numFmtId="0" fontId="85" fillId="0" borderId="3697"/>
    <xf numFmtId="311" fontId="219" fillId="0" borderId="3688" applyBorder="0">
      <protection locked="0"/>
    </xf>
    <xf numFmtId="4" fontId="27" fillId="19" borderId="3704" applyNumberFormat="0" applyProtection="0">
      <alignment horizontal="left" vertical="center" indent="1"/>
    </xf>
    <xf numFmtId="311" fontId="219" fillId="0" borderId="3676" applyBorder="0">
      <protection locked="0"/>
    </xf>
    <xf numFmtId="311" fontId="219" fillId="0" borderId="3676" applyBorder="0">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74" fontId="35" fillId="0" borderId="3720"/>
    <xf numFmtId="0" fontId="85" fillId="0" borderId="3721"/>
    <xf numFmtId="0" fontId="148" fillId="0" borderId="3714" applyNumberFormat="0" applyAlignment="0" applyProtection="0">
      <alignment horizontal="left" vertical="center"/>
    </xf>
    <xf numFmtId="323" fontId="3" fillId="23" borderId="3713" applyFill="0" applyBorder="0" applyAlignment="0">
      <alignment horizontal="centerContinuous"/>
    </xf>
    <xf numFmtId="311" fontId="219" fillId="0" borderId="3700" applyBorder="0">
      <protection locked="0"/>
    </xf>
    <xf numFmtId="15" fontId="35" fillId="0" borderId="3922">
      <alignment horizontal="center" vertical="center"/>
      <protection locked="0"/>
    </xf>
    <xf numFmtId="235" fontId="35" fillId="0" borderId="4065">
      <alignment horizontal="right" vertical="center"/>
      <protection locked="0"/>
    </xf>
    <xf numFmtId="0" fontId="115" fillId="18" borderId="3446" applyProtection="0">
      <alignment horizontal="right"/>
      <protection locked="0"/>
    </xf>
    <xf numFmtId="0" fontId="104" fillId="43" borderId="3439" applyProtection="0"/>
    <xf numFmtId="244" fontId="85" fillId="0" borderId="3755"/>
    <xf numFmtId="274"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7" fontId="35" fillId="0" borderId="3765">
      <alignment horizontal="right" vertical="center"/>
      <protection locked="0"/>
    </xf>
    <xf numFmtId="0" fontId="35" fillId="0" borderId="3765">
      <alignment vertical="center"/>
      <protection locked="0"/>
    </xf>
    <xf numFmtId="233" fontId="35" fillId="0" borderId="3922">
      <alignment horizontal="center"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09" fontId="156" fillId="6" borderId="3439"/>
    <xf numFmtId="233"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6" fontId="35" fillId="0" borderId="3777">
      <alignment horizontal="right" vertical="center"/>
      <protection locked="0"/>
    </xf>
    <xf numFmtId="15" fontId="35" fillId="0" borderId="3777">
      <alignment horizontal="center" vertical="center"/>
      <protection locked="0"/>
    </xf>
    <xf numFmtId="246" fontId="48" fillId="0" borderId="3445"/>
    <xf numFmtId="274" fontId="35" fillId="0" borderId="3780"/>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729">
      <alignment horizontal="center" vertical="center"/>
      <protection locked="0"/>
    </xf>
    <xf numFmtId="15" fontId="35" fillId="0" borderId="3729">
      <alignment horizontal="center" vertical="center"/>
      <protection locked="0"/>
    </xf>
    <xf numFmtId="232"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4" fontId="35" fillId="0" borderId="3765">
      <alignment horizontal="right" vertical="center"/>
      <protection locked="0"/>
    </xf>
    <xf numFmtId="237" fontId="35" fillId="0" borderId="3922">
      <alignment horizontal="right" vertical="center"/>
      <protection locked="0"/>
    </xf>
    <xf numFmtId="235" fontId="35" fillId="0" borderId="3777">
      <alignment horizontal="right" vertical="center"/>
      <protection locked="0"/>
    </xf>
    <xf numFmtId="236"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2" fontId="35" fillId="0" borderId="3777">
      <alignment horizontal="center" vertical="center"/>
      <protection locked="0"/>
    </xf>
    <xf numFmtId="232" fontId="35" fillId="0" borderId="3777">
      <alignment horizontal="center" vertical="center"/>
      <protection locked="0"/>
    </xf>
    <xf numFmtId="0" fontId="85" fillId="0" borderId="3769"/>
    <xf numFmtId="244" fontId="85" fillId="0" borderId="3767"/>
    <xf numFmtId="236" fontId="35" fillId="0" borderId="3765">
      <alignment horizontal="right" vertical="center"/>
      <protection locked="0"/>
    </xf>
    <xf numFmtId="234"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236" fontId="35" fillId="0" borderId="3765">
      <alignment horizontal="center" vertical="center"/>
      <protection locked="0"/>
    </xf>
    <xf numFmtId="235"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37"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4" fontId="85" fillId="0" borderId="3779"/>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311" fontId="219" fillId="0" borderId="3736" applyBorder="0">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1" fontId="219" fillId="0" borderId="3772" applyBorder="0">
      <protection locked="0"/>
    </xf>
    <xf numFmtId="0" fontId="85" fillId="0" borderId="3781"/>
    <xf numFmtId="274" fontId="35" fillId="0" borderId="3780"/>
    <xf numFmtId="235" fontId="35" fillId="0" borderId="3777">
      <alignment horizontal="right" vertical="center"/>
      <protection locked="0"/>
    </xf>
    <xf numFmtId="233"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 fontId="3" fillId="1" borderId="3759">
      <protection locked="0"/>
    </xf>
    <xf numFmtId="311" fontId="219" fillId="0" borderId="3760" applyBorder="0">
      <protection locked="0"/>
    </xf>
    <xf numFmtId="323"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3" fontId="3" fillId="23" borderId="3761" applyFill="0" applyBorder="0" applyAlignment="0">
      <alignment horizontal="centerContinuous"/>
    </xf>
    <xf numFmtId="0" fontId="148" fillId="0" borderId="3762" applyNumberFormat="0" applyAlignment="0" applyProtection="0">
      <alignment horizontal="left" vertical="center"/>
    </xf>
    <xf numFmtId="323" fontId="3" fillId="23" borderId="3773" applyFill="0" applyBorder="0" applyAlignment="0">
      <alignment horizontal="centerContinuous"/>
    </xf>
    <xf numFmtId="0" fontId="85" fillId="0" borderId="3745"/>
    <xf numFmtId="327" fontId="48" fillId="69" borderId="3461" applyNumberFormat="0" applyAlignment="0">
      <alignment vertical="center"/>
      <protection locked="0"/>
    </xf>
    <xf numFmtId="0" fontId="85" fillId="0" borderId="3781"/>
    <xf numFmtId="274" fontId="35" fillId="0" borderId="3768"/>
    <xf numFmtId="240" fontId="26" fillId="0" borderId="3763" applyFill="0"/>
    <xf numFmtId="261" fontId="48" fillId="0" borderId="3445"/>
    <xf numFmtId="274" fontId="35" fillId="0" borderId="3744"/>
    <xf numFmtId="240" fontId="26" fillId="0" borderId="3739" applyFill="0"/>
    <xf numFmtId="240" fontId="26" fillId="0" borderId="3775"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767"/>
    <xf numFmtId="246" fontId="48" fillId="0" borderId="3445"/>
    <xf numFmtId="0" fontId="103" fillId="38" borderId="3766"/>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3"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0" fontId="35" fillId="0" borderId="3765">
      <alignment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44" fontId="85" fillId="0" borderId="3743"/>
    <xf numFmtId="0" fontId="103" fillId="38" borderId="3778"/>
    <xf numFmtId="234" fontId="35" fillId="0" borderId="3777">
      <alignment horizontal="righ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0" fontId="103" fillId="38" borderId="3742"/>
    <xf numFmtId="233" fontId="35" fillId="0" borderId="3777">
      <alignment horizontal="center"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3" fontId="35" fillId="0" borderId="3741">
      <alignment horizontal="right" vertical="center"/>
      <protection locked="0"/>
    </xf>
    <xf numFmtId="237" fontId="35" fillId="0" borderId="3741">
      <alignment horizontal="right" vertical="center"/>
      <protection locked="0"/>
    </xf>
    <xf numFmtId="232" fontId="35" fillId="0" borderId="3741">
      <alignment horizontal="right" vertical="center"/>
      <protection locked="0"/>
    </xf>
    <xf numFmtId="0" fontId="35" fillId="0" borderId="3741">
      <alignment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233" fontId="35" fillId="0" borderId="3741">
      <alignment horizontal="center" vertical="center"/>
      <protection locked="0"/>
    </xf>
    <xf numFmtId="15" fontId="35" fillId="0" borderId="3741">
      <alignment horizontal="center" vertical="center"/>
      <protection locked="0"/>
    </xf>
    <xf numFmtId="232"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2" fontId="35" fillId="0" borderId="3777">
      <alignment horizontal="right" vertical="center"/>
      <protection locked="0"/>
    </xf>
    <xf numFmtId="233" fontId="35" fillId="0" borderId="3777">
      <alignment horizontal="right" vertical="center"/>
      <protection locked="0"/>
    </xf>
    <xf numFmtId="235"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3" fontId="79" fillId="10" borderId="3439" applyFont="0" applyAlignment="0" applyProtection="0"/>
    <xf numFmtId="0" fontId="103" fillId="38" borderId="3766"/>
    <xf numFmtId="244" fontId="85" fillId="0" borderId="3779"/>
    <xf numFmtId="244"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4" fontId="85" fillId="0" borderId="375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61" fontId="48" fillId="0" borderId="3445"/>
    <xf numFmtId="240" fontId="26" fillId="0" borderId="3775" applyFill="0"/>
    <xf numFmtId="240" fontId="26" fillId="0" borderId="3763"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2"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4" fontId="85" fillId="0" borderId="373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769"/>
    <xf numFmtId="250" fontId="48" fillId="0" borderId="3445"/>
    <xf numFmtId="253" fontId="48" fillId="0" borderId="3445"/>
    <xf numFmtId="254" fontId="48" fillId="0" borderId="3445"/>
    <xf numFmtId="232" fontId="35" fillId="0" borderId="4053">
      <alignment horizontal="right" vertical="center"/>
      <protection locked="0"/>
    </xf>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727" applyFill="0"/>
    <xf numFmtId="274" fontId="35" fillId="0" borderId="3732"/>
    <xf numFmtId="323"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6" fontId="35" fillId="0" borderId="4137">
      <alignment horizontal="right" vertical="center"/>
      <protection locked="0"/>
    </xf>
    <xf numFmtId="323"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0" fontId="85" fillId="0" borderId="3733"/>
    <xf numFmtId="235" fontId="35" fillId="0" borderId="3777">
      <alignment horizontal="right" vertical="center"/>
      <protection locked="0"/>
    </xf>
    <xf numFmtId="0" fontId="103" fillId="38" borderId="3778"/>
    <xf numFmtId="244" fontId="85" fillId="0" borderId="3779"/>
    <xf numFmtId="274"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175"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1"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0" fontId="148" fillId="0" borderId="3726" applyNumberFormat="0" applyAlignment="0" applyProtection="0">
      <alignment horizontal="left" vertical="center"/>
    </xf>
    <xf numFmtId="236" fontId="35" fillId="0" borderId="3765">
      <alignment horizontal="center"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78"/>
    <xf numFmtId="0" fontId="103" fillId="38" borderId="3766"/>
    <xf numFmtId="244" fontId="85" fillId="0" borderId="3767"/>
    <xf numFmtId="274" fontId="35" fillId="0" borderId="3768"/>
    <xf numFmtId="0" fontId="85" fillId="0" borderId="3769"/>
    <xf numFmtId="311" fontId="219" fillId="0" borderId="3760" applyBorder="0">
      <protection locked="0"/>
    </xf>
    <xf numFmtId="323" fontId="3" fillId="23" borderId="3725" applyFill="0" applyBorder="0" applyAlignment="0">
      <alignment horizontal="centerContinuous"/>
    </xf>
    <xf numFmtId="0" fontId="35" fillId="0" borderId="3777">
      <alignment vertical="center"/>
      <protection locked="0"/>
    </xf>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49" fontId="36" fillId="0" borderId="3459"/>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3"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2" fontId="35" fillId="0" borderId="3753">
      <alignment horizontal="center" vertical="center"/>
      <protection locked="0"/>
    </xf>
    <xf numFmtId="311" fontId="219" fillId="0" borderId="3724" applyBorder="0">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0" fontId="59" fillId="74" borderId="3466">
      <alignment horizontal="left" vertical="center" wrapText="1"/>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1" fontId="3" fillId="1" borderId="3723">
      <protection locked="0"/>
    </xf>
    <xf numFmtId="0" fontId="103" fillId="38" borderId="3754"/>
    <xf numFmtId="311"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0" fontId="103" fillId="38" borderId="3754"/>
    <xf numFmtId="250" fontId="48" fillId="0" borderId="3445"/>
    <xf numFmtId="244" fontId="85" fillId="0" borderId="3755"/>
    <xf numFmtId="274" fontId="35" fillId="0" borderId="3768"/>
    <xf numFmtId="274" fontId="35" fillId="0" borderId="3756"/>
    <xf numFmtId="8" fontId="141" fillId="0" borderId="3454">
      <protection locked="0"/>
    </xf>
    <xf numFmtId="0" fontId="85" fillId="0" borderId="3757"/>
    <xf numFmtId="49" fontId="36" fillId="0" borderId="3459"/>
    <xf numFmtId="311" fontId="219" fillId="0" borderId="3772" applyBorder="0">
      <protection locked="0"/>
    </xf>
    <xf numFmtId="237" fontId="35" fillId="0" borderId="3765">
      <alignment horizontal="right" vertical="center"/>
      <protection locked="0"/>
    </xf>
    <xf numFmtId="175"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756"/>
    <xf numFmtId="49" fontId="36" fillId="0" borderId="3459"/>
    <xf numFmtId="237" fontId="35" fillId="0" borderId="3777">
      <alignment horizontal="right" vertical="center"/>
      <protection locked="0"/>
    </xf>
    <xf numFmtId="0" fontId="35" fillId="0" borderId="3765">
      <alignment vertical="center"/>
      <protection locked="0"/>
    </xf>
    <xf numFmtId="311" fontId="219" fillId="0" borderId="3724" applyBorder="0">
      <protection locked="0"/>
    </xf>
    <xf numFmtId="49" fontId="100" fillId="41" borderId="3439">
      <alignment horizontal="center"/>
    </xf>
    <xf numFmtId="235" fontId="35" fillId="0" borderId="3765">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777">
      <alignment horizontal="right" vertical="center"/>
      <protection locked="0"/>
    </xf>
    <xf numFmtId="236"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765">
      <alignment horizontal="right" vertical="center"/>
      <protection locked="0"/>
    </xf>
    <xf numFmtId="237" fontId="35" fillId="0" borderId="3765">
      <alignment horizontal="right" vertical="center"/>
      <protection locked="0"/>
    </xf>
    <xf numFmtId="49" fontId="36" fillId="0" borderId="3459"/>
    <xf numFmtId="233"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1" fontId="219" fillId="0" borderId="3724" applyBorder="0">
      <protection locked="0"/>
    </xf>
    <xf numFmtId="0" fontId="59" fillId="74" borderId="3466">
      <alignment horizontal="left" vertical="center" wrapText="1"/>
    </xf>
    <xf numFmtId="274" fontId="35" fillId="0" borderId="3768"/>
    <xf numFmtId="234" fontId="35" fillId="0" borderId="3922">
      <alignment horizontal="center" vertical="center"/>
      <protection locked="0"/>
    </xf>
    <xf numFmtId="4" fontId="27" fillId="19" borderId="3734" applyNumberFormat="0" applyProtection="0">
      <alignment horizontal="left" vertical="center" indent="1"/>
    </xf>
    <xf numFmtId="274" fontId="35" fillId="0" borderId="3768"/>
    <xf numFmtId="323" fontId="3" fillId="23" borderId="3761" applyFill="0" applyBorder="0" applyAlignment="0">
      <alignment horizontal="centerContinuous"/>
    </xf>
    <xf numFmtId="232"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751" applyFill="0"/>
    <xf numFmtId="246" fontId="48" fillId="0" borderId="3445"/>
    <xf numFmtId="250" fontId="48" fillId="0" borderId="3445"/>
    <xf numFmtId="261" fontId="48" fillId="0" borderId="3445"/>
    <xf numFmtId="234" fontId="35" fillId="0" borderId="3777">
      <alignment horizontal="right" vertical="center"/>
      <protection locked="0"/>
    </xf>
    <xf numFmtId="0" fontId="148" fillId="0" borderId="3726" applyNumberFormat="0" applyAlignment="0" applyProtection="0">
      <alignment horizontal="left" vertical="center"/>
    </xf>
    <xf numFmtId="323" fontId="3" fillId="23" borderId="3725" applyFill="0" applyBorder="0" applyAlignment="0">
      <alignment horizontal="centerContinuous"/>
    </xf>
    <xf numFmtId="233" fontId="35" fillId="0" borderId="3753">
      <alignment horizontal="center" vertical="center"/>
      <protection locked="0"/>
    </xf>
    <xf numFmtId="311" fontId="219" fillId="0" borderId="3760" applyBorder="0">
      <protection locked="0"/>
    </xf>
    <xf numFmtId="233" fontId="35" fillId="0" borderId="3765">
      <alignment horizontal="center" vertical="center"/>
      <protection locked="0"/>
    </xf>
    <xf numFmtId="202" fontId="115" fillId="18" borderId="3446">
      <alignment horizontal="right"/>
      <protection hidden="1"/>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0" fontId="103" fillId="38" borderId="3730"/>
    <xf numFmtId="0" fontId="35" fillId="0" borderId="3777">
      <alignment vertical="center"/>
      <protection locked="0"/>
    </xf>
    <xf numFmtId="244" fontId="85" fillId="0" borderId="3731"/>
    <xf numFmtId="274" fontId="35" fillId="0" borderId="3732"/>
    <xf numFmtId="0" fontId="85" fillId="0" borderId="3733"/>
    <xf numFmtId="311" fontId="219" fillId="0" borderId="3736" applyBorder="0">
      <protection locked="0"/>
    </xf>
    <xf numFmtId="1" fontId="3" fillId="1" borderId="3735">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44" fontId="85" fillId="0" borderId="3743"/>
    <xf numFmtId="274" fontId="35" fillId="0" borderId="3744"/>
    <xf numFmtId="0" fontId="85" fillId="0" borderId="3745"/>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32" fontId="35" fillId="0" borderId="3777">
      <alignment horizontal="center" vertical="center"/>
      <protection locked="0"/>
    </xf>
    <xf numFmtId="235" fontId="35" fillId="0" borderId="3777">
      <alignment horizontal="center" vertical="center"/>
      <protection locked="0"/>
    </xf>
    <xf numFmtId="311" fontId="219" fillId="0" borderId="3736" applyBorder="0">
      <protection locked="0"/>
    </xf>
    <xf numFmtId="0" fontId="103" fillId="38" borderId="3778"/>
    <xf numFmtId="233" fontId="35" fillId="0" borderId="3765">
      <alignment horizontal="right" vertical="center"/>
      <protection locked="0"/>
    </xf>
    <xf numFmtId="235" fontId="35" fillId="0" borderId="3765">
      <alignment horizontal="right" vertical="center"/>
      <protection locked="0"/>
    </xf>
    <xf numFmtId="0" fontId="103" fillId="38" borderId="3766"/>
    <xf numFmtId="236"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5" fontId="35" fillId="0" borderId="3922">
      <alignment horizontal="center" vertical="center"/>
      <protection locked="0"/>
    </xf>
    <xf numFmtId="234" fontId="35" fillId="0" borderId="3765">
      <alignment horizontal="center" vertical="center"/>
      <protection locked="0"/>
    </xf>
    <xf numFmtId="0" fontId="35" fillId="0" borderId="3765">
      <alignment vertical="center"/>
      <protection locked="0"/>
    </xf>
    <xf numFmtId="244" fontId="85" fillId="0" borderId="3779"/>
    <xf numFmtId="233"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32" fontId="35" fillId="0" borderId="3777">
      <alignment horizontal="right" vertical="center"/>
      <protection locked="0"/>
    </xf>
    <xf numFmtId="274" fontId="35" fillId="0" borderId="3780"/>
    <xf numFmtId="274" fontId="35" fillId="0" borderId="3744"/>
    <xf numFmtId="0" fontId="85" fillId="0" borderId="3745"/>
    <xf numFmtId="0" fontId="148" fillId="0" borderId="3738" applyNumberFormat="0" applyAlignment="0" applyProtection="0">
      <alignment horizontal="left" vertical="center"/>
    </xf>
    <xf numFmtId="323" fontId="3" fillId="23" borderId="3737" applyFill="0" applyBorder="0" applyAlignment="0">
      <alignment horizontal="centerContinuous"/>
    </xf>
    <xf numFmtId="311" fontId="219" fillId="0" borderId="3736" applyBorder="0">
      <protection locked="0"/>
    </xf>
    <xf numFmtId="0" fontId="85" fillId="0" borderId="3781"/>
    <xf numFmtId="0" fontId="95" fillId="0" borderId="3776" applyNumberFormat="0" applyFill="0" applyAlignment="0" applyProtection="0"/>
    <xf numFmtId="237" fontId="35" fillId="0" borderId="3777">
      <alignment horizontal="right" vertical="center"/>
      <protection locked="0"/>
    </xf>
    <xf numFmtId="0" fontId="115" fillId="18" borderId="3446" applyProtection="0">
      <alignment horizontal="right"/>
      <protection locked="0"/>
    </xf>
    <xf numFmtId="311" fontId="219" fillId="0" borderId="3748" applyBorder="0">
      <protection locked="0"/>
    </xf>
    <xf numFmtId="0" fontId="59" fillId="74" borderId="3466">
      <alignment horizontal="left" vertical="center" wrapText="1"/>
    </xf>
    <xf numFmtId="244" fontId="85" fillId="0" borderId="3767"/>
    <xf numFmtId="311" fontId="219" fillId="0" borderId="4036" applyBorder="0">
      <protection locked="0"/>
    </xf>
    <xf numFmtId="234"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0" fontId="26" fillId="0" borderId="3751" applyFill="0"/>
    <xf numFmtId="274" fontId="35" fillId="0" borderId="3756"/>
    <xf numFmtId="0" fontId="85" fillId="0" borderId="3757"/>
    <xf numFmtId="0" fontId="148" fillId="0" borderId="3750" applyNumberFormat="0" applyAlignment="0" applyProtection="0">
      <alignment horizontal="left" vertical="center"/>
    </xf>
    <xf numFmtId="323" fontId="3" fillId="23" borderId="3749" applyFill="0" applyBorder="0" applyAlignment="0">
      <alignment horizontal="centerContinuous"/>
    </xf>
    <xf numFmtId="311" fontId="219" fillId="0" borderId="3748" applyBorder="0">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4" fontId="85" fillId="0" borderId="3767"/>
    <xf numFmtId="274" fontId="35" fillId="0" borderId="3768"/>
    <xf numFmtId="0" fontId="85" fillId="0" borderId="3769"/>
    <xf numFmtId="0" fontId="148" fillId="0" borderId="3774" applyNumberFormat="0" applyAlignment="0" applyProtection="0">
      <alignment horizontal="left" vertical="center"/>
    </xf>
    <xf numFmtId="311" fontId="219" fillId="0" borderId="3772" applyBorder="0">
      <protection locked="0"/>
    </xf>
    <xf numFmtId="4" fontId="27" fillId="19" borderId="3782" applyNumberFormat="0" applyProtection="0">
      <alignment horizontal="left" vertical="center" indent="1"/>
    </xf>
    <xf numFmtId="311" fontId="219" fillId="0" borderId="3760" applyBorder="0">
      <protection locked="0"/>
    </xf>
    <xf numFmtId="274" fontId="35" fillId="0" borderId="3780"/>
    <xf numFmtId="232" fontId="35" fillId="0" borderId="3765">
      <alignment horizontal="right" vertical="center"/>
      <protection locked="0"/>
    </xf>
    <xf numFmtId="4" fontId="27" fillId="19" borderId="3770" applyNumberFormat="0" applyProtection="0">
      <alignment horizontal="left" vertical="center" indent="1"/>
    </xf>
    <xf numFmtId="234" fontId="35" fillId="0" borderId="3922">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0" fontId="26" fillId="0" borderId="3763" applyFill="0"/>
    <xf numFmtId="274" fontId="35" fillId="0" borderId="3768"/>
    <xf numFmtId="0" fontId="85" fillId="0" borderId="3769"/>
    <xf numFmtId="0" fontId="148" fillId="0" borderId="3762" applyNumberFormat="0" applyAlignment="0" applyProtection="0">
      <alignment horizontal="left" vertical="center"/>
    </xf>
    <xf numFmtId="323" fontId="3" fillId="23" borderId="3761" applyFill="0" applyBorder="0" applyAlignment="0">
      <alignment horizontal="centerContinuous"/>
    </xf>
    <xf numFmtId="311" fontId="219" fillId="0" borderId="3760" applyBorder="0">
      <protection locked="0"/>
    </xf>
    <xf numFmtId="0" fontId="103" fillId="38" borderId="4138"/>
    <xf numFmtId="4" fontId="27" fillId="19" borderId="3782" applyNumberFormat="0" applyProtection="0">
      <alignment horizontal="left" vertical="center" indent="1"/>
    </xf>
    <xf numFmtId="311"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74" fontId="35" fillId="0" borderId="3768"/>
    <xf numFmtId="0" fontId="85" fillId="0" borderId="3769"/>
    <xf numFmtId="0" fontId="35" fillId="0" borderId="4101">
      <alignment vertical="center"/>
      <protection locked="0"/>
    </xf>
    <xf numFmtId="311" fontId="219" fillId="0" borderId="3760" applyBorder="0">
      <protection locked="0"/>
    </xf>
    <xf numFmtId="274" fontId="35" fillId="0" borderId="3780"/>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775" applyFill="0"/>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236" fontId="35" fillId="0" borderId="3909">
      <alignment horizontal="center" vertical="center"/>
      <protection locked="0"/>
    </xf>
    <xf numFmtId="274" fontId="35" fillId="0" borderId="3804"/>
    <xf numFmtId="235" fontId="35" fillId="0" borderId="3825">
      <alignment horizontal="right" vertical="center"/>
      <protection locked="0"/>
    </xf>
    <xf numFmtId="236" fontId="35" fillId="0" borderId="3861">
      <alignment horizontal="right" vertical="center"/>
      <protection locked="0"/>
    </xf>
    <xf numFmtId="0" fontId="85" fillId="0" borderId="3793"/>
    <xf numFmtId="232" fontId="35" fillId="0" borderId="3813">
      <alignment horizontal="right" vertical="center"/>
      <protection locked="0"/>
    </xf>
    <xf numFmtId="1" fontId="3" fillId="1" borderId="3879">
      <protection locked="0"/>
    </xf>
    <xf numFmtId="232" fontId="35" fillId="0" borderId="3789">
      <alignment horizontal="right" vertical="center"/>
      <protection locked="0"/>
    </xf>
    <xf numFmtId="234" fontId="35" fillId="0" borderId="3789">
      <alignment horizontal="center" vertical="center"/>
      <protection locked="0"/>
    </xf>
    <xf numFmtId="236" fontId="35" fillId="0" borderId="3789">
      <alignment horizontal="center" vertical="center"/>
      <protection locked="0"/>
    </xf>
    <xf numFmtId="323" fontId="3" fillId="23" borderId="3821" applyFill="0" applyBorder="0" applyAlignment="0">
      <alignment horizontal="centerContinuous"/>
    </xf>
    <xf numFmtId="0" fontId="148" fillId="0" borderId="3881" applyNumberFormat="0" applyAlignment="0" applyProtection="0">
      <alignment horizontal="left" vertical="center"/>
    </xf>
    <xf numFmtId="232" fontId="35" fillId="0" borderId="3825">
      <alignment horizontal="center" vertical="center"/>
      <protection locked="0"/>
    </xf>
    <xf numFmtId="0" fontId="35" fillId="0" borderId="3909">
      <alignment vertical="center"/>
      <protection locked="0"/>
    </xf>
    <xf numFmtId="49" fontId="36" fillId="0" borderId="3459"/>
    <xf numFmtId="270" fontId="115" fillId="46" borderId="3446">
      <protection hidden="1"/>
    </xf>
    <xf numFmtId="15" fontId="35" fillId="0" borderId="3873">
      <alignment horizontal="center" vertical="center"/>
      <protection locked="0"/>
    </xf>
    <xf numFmtId="0" fontId="103" fillId="38" borderId="3885"/>
    <xf numFmtId="0" fontId="85" fillId="0" borderId="3854"/>
    <xf numFmtId="233" fontId="35" fillId="0" borderId="3813">
      <alignment horizontal="center" vertical="center"/>
      <protection locked="0"/>
    </xf>
    <xf numFmtId="244" fontId="85" fillId="0" borderId="3875"/>
    <xf numFmtId="237" fontId="35" fillId="0" borderId="3897">
      <alignment horizontal="right" vertical="center"/>
      <protection locked="0"/>
    </xf>
    <xf numFmtId="0" fontId="118" fillId="21" borderId="3117"/>
    <xf numFmtId="0" fontId="110" fillId="43" borderId="3117" applyNumberFormat="0" applyFont="0" applyAlignment="0" applyProtection="0"/>
    <xf numFmtId="237" fontId="35" fillId="0" borderId="3837">
      <alignment horizontal="right" vertical="center"/>
      <protection locked="0"/>
    </xf>
    <xf numFmtId="323" fontId="3" fillId="23" borderId="3905" applyFill="0" applyBorder="0" applyAlignment="0">
      <alignment horizontal="centerContinuous"/>
    </xf>
    <xf numFmtId="9" fontId="36" fillId="71" borderId="3117" applyProtection="0">
      <alignment horizontal="right"/>
      <protection locked="0"/>
    </xf>
    <xf numFmtId="311" fontId="219" fillId="0" borderId="3868" applyBorder="0">
      <protection locked="0"/>
    </xf>
    <xf numFmtId="235" fontId="35" fillId="0" borderId="3850">
      <alignment horizontal="center" vertical="center"/>
      <protection locked="0"/>
    </xf>
    <xf numFmtId="235" fontId="35" fillId="0" borderId="3837">
      <alignment horizontal="right" vertical="center"/>
      <protection locked="0"/>
    </xf>
    <xf numFmtId="274" fontId="35" fillId="0" borderId="3876"/>
    <xf numFmtId="311" fontId="219" fillId="0" borderId="3820" applyBorder="0">
      <protection locked="0"/>
    </xf>
    <xf numFmtId="4" fontId="27" fillId="19" borderId="3878" applyNumberFormat="0" applyProtection="0">
      <alignment horizontal="left" vertical="center" indent="1"/>
    </xf>
    <xf numFmtId="235" fontId="35" fillId="0" borderId="3873">
      <alignment horizontal="center" vertical="center"/>
      <protection locked="0"/>
    </xf>
    <xf numFmtId="236" fontId="35" fillId="0" borderId="3909">
      <alignment horizontal="center" vertical="center"/>
      <protection locked="0"/>
    </xf>
    <xf numFmtId="234" fontId="35" fillId="0" borderId="3873">
      <alignment horizontal="right" vertical="center"/>
      <protection locked="0"/>
    </xf>
    <xf numFmtId="234" fontId="35" fillId="0" borderId="3873">
      <alignment horizontal="center" vertical="center"/>
      <protection locked="0"/>
    </xf>
    <xf numFmtId="0" fontId="85" fillId="0" borderId="3781"/>
    <xf numFmtId="235" fontId="35" fillId="0" borderId="3873">
      <alignment horizontal="right" vertical="center"/>
      <protection locked="0"/>
    </xf>
    <xf numFmtId="311" fontId="219" fillId="0" borderId="3868" applyBorder="0">
      <protection locked="0"/>
    </xf>
    <xf numFmtId="274" fontId="35" fillId="0" borderId="3780"/>
    <xf numFmtId="0" fontId="103" fillId="38" borderId="3778"/>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6" fontId="35" fillId="0" borderId="3873">
      <alignment horizontal="center" vertical="center"/>
      <protection locked="0"/>
    </xf>
    <xf numFmtId="0" fontId="103" fillId="38" borderId="3885"/>
    <xf numFmtId="311" fontId="219" fillId="0" borderId="3772" applyBorder="0">
      <protection locked="0"/>
    </xf>
    <xf numFmtId="311" fontId="219" fillId="0" borderId="4300" applyBorder="0">
      <protection locked="0"/>
    </xf>
    <xf numFmtId="234" fontId="35" fillId="0" borderId="3850">
      <alignment horizontal="center" vertical="center"/>
      <protection locked="0"/>
    </xf>
    <xf numFmtId="0" fontId="85" fillId="0" borderId="3781"/>
    <xf numFmtId="236" fontId="35" fillId="0" borderId="3873">
      <alignment horizontal="right" vertical="center"/>
      <protection locked="0"/>
    </xf>
    <xf numFmtId="234" fontId="35" fillId="0" borderId="3873">
      <alignment horizontal="center" vertical="center"/>
      <protection locked="0"/>
    </xf>
    <xf numFmtId="274" fontId="35" fillId="0" borderId="3780"/>
    <xf numFmtId="244" fontId="85" fillId="0" borderId="3779"/>
    <xf numFmtId="0" fontId="103" fillId="38" borderId="3778"/>
    <xf numFmtId="233" fontId="35" fillId="0" borderId="3825">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6" fontId="35" fillId="0" borderId="3897">
      <alignment horizontal="center" vertical="center"/>
      <protection locked="0"/>
    </xf>
    <xf numFmtId="0" fontId="85" fillId="0" borderId="3829"/>
    <xf numFmtId="233" fontId="35" fillId="0" borderId="3884">
      <alignment horizontal="right" vertical="center"/>
      <protection locked="0"/>
    </xf>
    <xf numFmtId="234" fontId="35" fillId="0" borderId="3837">
      <alignment horizontal="center" vertical="center"/>
      <protection locked="0"/>
    </xf>
    <xf numFmtId="232" fontId="35" fillId="0" borderId="3897">
      <alignment horizontal="center" vertical="center"/>
      <protection locked="0"/>
    </xf>
    <xf numFmtId="0" fontId="103" fillId="38" borderId="3885"/>
    <xf numFmtId="0" fontId="85" fillId="0" borderId="3865"/>
    <xf numFmtId="274"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4" fontId="35" fillId="0" borderId="3804"/>
    <xf numFmtId="15" fontId="35" fillId="0" borderId="3801">
      <alignment horizontal="center" vertical="center"/>
      <protection locked="0"/>
    </xf>
    <xf numFmtId="232"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1" fontId="115" fillId="18" borderId="3446">
      <alignment horizontal="right"/>
    </xf>
    <xf numFmtId="269" fontId="115" fillId="45" borderId="3446">
      <protection hidden="1"/>
    </xf>
    <xf numFmtId="244" fontId="85" fillId="0" borderId="3875"/>
    <xf numFmtId="232" fontId="35" fillId="0" borderId="3825">
      <alignment horizontal="right" vertical="center"/>
      <protection locked="0"/>
    </xf>
    <xf numFmtId="235" fontId="35" fillId="0" borderId="3873">
      <alignment horizontal="center" vertical="center"/>
      <protection locked="0"/>
    </xf>
    <xf numFmtId="233" fontId="35" fillId="0" borderId="3909">
      <alignment horizontal="right" vertical="center"/>
      <protection locked="0"/>
    </xf>
    <xf numFmtId="15" fontId="35" fillId="0" borderId="3873">
      <alignment horizontal="center" vertical="center"/>
      <protection locked="0"/>
    </xf>
    <xf numFmtId="236" fontId="35" fillId="0" borderId="3884">
      <alignment horizontal="right" vertical="center"/>
      <protection locked="0"/>
    </xf>
    <xf numFmtId="235" fontId="35" fillId="0" borderId="3801">
      <alignment horizontal="right" vertical="center"/>
      <protection locked="0"/>
    </xf>
    <xf numFmtId="232" fontId="35" fillId="0" borderId="3801">
      <alignment horizontal="right" vertical="center"/>
      <protection locked="0"/>
    </xf>
    <xf numFmtId="234"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6" fontId="35" fillId="0" borderId="3909">
      <alignment horizontal="right" vertical="center"/>
      <protection locked="0"/>
    </xf>
    <xf numFmtId="232" fontId="35" fillId="0" borderId="3909">
      <alignment horizontal="center" vertical="center"/>
      <protection locked="0"/>
    </xf>
    <xf numFmtId="274" fontId="35" fillId="0" borderId="3887"/>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4" fontId="35" fillId="0" borderId="3873">
      <alignment horizontal="center" vertical="center"/>
      <protection locked="0"/>
    </xf>
    <xf numFmtId="244" fontId="85" fillId="0" borderId="3803"/>
    <xf numFmtId="233" fontId="35" fillId="0" borderId="3873">
      <alignment horizontal="right" vertical="center"/>
      <protection locked="0"/>
    </xf>
    <xf numFmtId="232" fontId="35" fillId="0" borderId="3873">
      <alignment horizontal="center" vertical="center"/>
      <protection locked="0"/>
    </xf>
    <xf numFmtId="234" fontId="35" fillId="0" borderId="3884">
      <alignment horizontal="center" vertical="center"/>
      <protection locked="0"/>
    </xf>
    <xf numFmtId="234"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7" fontId="35" fillId="0" borderId="3884">
      <alignment horizontal="right" vertical="center"/>
      <protection locked="0"/>
    </xf>
    <xf numFmtId="274" fontId="35" fillId="0" borderId="3816"/>
    <xf numFmtId="274" fontId="35" fillId="0" borderId="3900"/>
    <xf numFmtId="232" fontId="35" fillId="0" borderId="3813">
      <alignment horizontal="center" vertical="center"/>
      <protection locked="0"/>
    </xf>
    <xf numFmtId="235" fontId="35" fillId="0" borderId="3813">
      <alignment horizontal="center" vertical="center"/>
      <protection locked="0"/>
    </xf>
    <xf numFmtId="0" fontId="85" fillId="0" borderId="3817"/>
    <xf numFmtId="311" fontId="219" fillId="0" borderId="3868" applyBorder="0">
      <protection locked="0"/>
    </xf>
    <xf numFmtId="234" fontId="35" fillId="0" borderId="3837">
      <alignment horizontal="right" vertical="center"/>
      <protection locked="0"/>
    </xf>
    <xf numFmtId="0" fontId="95" fillId="0" borderId="3824" applyNumberFormat="0" applyFill="0" applyAlignment="0" applyProtection="0"/>
    <xf numFmtId="323" fontId="3" fillId="23" borderId="3869" applyFill="0" applyBorder="0" applyAlignment="0">
      <alignment horizontal="centerContinuous"/>
    </xf>
    <xf numFmtId="175" fontId="46" fillId="0" borderId="3117"/>
    <xf numFmtId="234" fontId="35" fillId="0" borderId="3825">
      <alignment horizontal="center" vertical="center"/>
      <protection locked="0"/>
    </xf>
    <xf numFmtId="0" fontId="35" fillId="0" borderId="3117" applyFill="0">
      <alignment horizontal="center" vertical="center"/>
    </xf>
    <xf numFmtId="274" fontId="35" fillId="0" borderId="3912"/>
    <xf numFmtId="49" fontId="100" fillId="41" borderId="1987">
      <alignment horizontal="center"/>
    </xf>
    <xf numFmtId="0" fontId="103" fillId="38" borderId="3826"/>
    <xf numFmtId="244" fontId="85" fillId="0" borderId="3875"/>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36" fontId="35" fillId="0" borderId="3801">
      <alignment horizontal="center" vertical="center"/>
      <protection locked="0"/>
    </xf>
    <xf numFmtId="235" fontId="35" fillId="0" borderId="3801">
      <alignment horizontal="center" vertical="center"/>
      <protection locked="0"/>
    </xf>
    <xf numFmtId="233"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95" fillId="0" borderId="3800" applyNumberFormat="0" applyFill="0" applyAlignment="0" applyProtection="0"/>
    <xf numFmtId="311" fontId="219" fillId="0" borderId="3796" applyBorder="0">
      <protection locked="0"/>
    </xf>
    <xf numFmtId="233" fontId="35" fillId="0" borderId="3850">
      <alignment horizontal="right" vertical="center"/>
      <protection locked="0"/>
    </xf>
    <xf numFmtId="311" fontId="219" fillId="0" borderId="3796" applyBorder="0">
      <protection locked="0"/>
    </xf>
    <xf numFmtId="0" fontId="85" fillId="0" borderId="3805"/>
    <xf numFmtId="232" fontId="35" fillId="0" borderId="3884">
      <alignment horizontal="right" vertical="center"/>
      <protection locked="0"/>
    </xf>
    <xf numFmtId="274" fontId="35" fillId="0" borderId="3804"/>
    <xf numFmtId="244" fontId="85" fillId="0" borderId="3803"/>
    <xf numFmtId="233" fontId="35" fillId="0" borderId="3873">
      <alignment horizontal="center" vertical="center"/>
      <protection locked="0"/>
    </xf>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71" fontId="115" fillId="18" borderId="3446">
      <alignment horizontal="right"/>
    </xf>
    <xf numFmtId="244" fontId="85" fillId="0" borderId="3899"/>
    <xf numFmtId="0" fontId="59" fillId="74" borderId="3466">
      <alignment horizontal="left" vertical="center" wrapText="1"/>
    </xf>
    <xf numFmtId="323" fontId="3" fillId="23" borderId="3869" applyFill="0" applyBorder="0" applyAlignment="0">
      <alignment horizontal="centerContinuous"/>
    </xf>
    <xf numFmtId="233" fontId="35" fillId="0" borderId="3922">
      <alignment horizontal="right" vertical="center"/>
      <protection locked="0"/>
    </xf>
    <xf numFmtId="323" fontId="3" fillId="23" borderId="3880" applyFill="0" applyBorder="0" applyAlignment="0">
      <alignment horizontal="centerContinuous"/>
    </xf>
    <xf numFmtId="232" fontId="35" fillId="0" borderId="3873">
      <alignment horizontal="center" vertical="center"/>
      <protection locked="0"/>
    </xf>
    <xf numFmtId="232"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2" fontId="35" fillId="0" borderId="3837">
      <alignment horizontal="center" vertical="center"/>
      <protection locked="0"/>
    </xf>
    <xf numFmtId="0" fontId="115" fillId="18" borderId="3446" applyProtection="0">
      <alignment horizontal="right"/>
      <protection locked="0"/>
    </xf>
    <xf numFmtId="323" fontId="3" fillId="23" borderId="3773" applyFill="0" applyBorder="0" applyAlignment="0">
      <alignment horizontal="centerContinuous"/>
    </xf>
    <xf numFmtId="232" fontId="35" fillId="0" borderId="3873">
      <alignment horizontal="center" vertical="center"/>
      <protection locked="0"/>
    </xf>
    <xf numFmtId="233" fontId="35" fillId="0" borderId="3873">
      <alignment horizontal="right" vertical="center"/>
      <protection locked="0"/>
    </xf>
    <xf numFmtId="240" fontId="26" fillId="0" borderId="3882" applyFill="0"/>
    <xf numFmtId="233" fontId="35" fillId="0" borderId="3801">
      <alignment horizontal="right" vertical="center"/>
      <protection locked="0"/>
    </xf>
    <xf numFmtId="237" fontId="35" fillId="0" borderId="3801">
      <alignment horizontal="right"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103" fillId="38" borderId="3910"/>
    <xf numFmtId="236" fontId="35" fillId="0" borderId="3884">
      <alignment horizontal="center" vertical="center"/>
      <protection locked="0"/>
    </xf>
    <xf numFmtId="1" fontId="3" fillId="1" borderId="3915">
      <protection locked="0"/>
    </xf>
    <xf numFmtId="237" fontId="35" fillId="0" borderId="3873">
      <alignment horizontal="right" vertical="center"/>
      <protection locked="0"/>
    </xf>
    <xf numFmtId="0" fontId="148" fillId="0" borderId="3774" applyNumberFormat="0" applyAlignment="0" applyProtection="0">
      <alignment horizontal="left" vertical="center"/>
    </xf>
    <xf numFmtId="274"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4" fontId="35" fillId="0" borderId="3850">
      <alignment horizontal="right" vertical="center"/>
      <protection locked="0"/>
    </xf>
    <xf numFmtId="1" fontId="3" fillId="1" borderId="3795">
      <protection locked="0"/>
    </xf>
    <xf numFmtId="237"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2" fontId="35" fillId="0" borderId="3850">
      <alignment horizontal="center" vertical="center"/>
      <protection locked="0"/>
    </xf>
    <xf numFmtId="0" fontId="95" fillId="0" borderId="3849" applyNumberFormat="0" applyFill="0" applyAlignment="0" applyProtection="0"/>
    <xf numFmtId="236" fontId="35" fillId="0" borderId="3909">
      <alignment horizontal="right" vertical="center"/>
      <protection locked="0"/>
    </xf>
    <xf numFmtId="311" fontId="219" fillId="0" borderId="3796" applyBorder="0">
      <protection locked="0"/>
    </xf>
    <xf numFmtId="234" fontId="35" fillId="0" borderId="3909">
      <alignment horizontal="center" vertical="center"/>
      <protection locked="0"/>
    </xf>
    <xf numFmtId="232"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3" fontId="35" fillId="0" borderId="3837">
      <alignment horizontal="right" vertical="center"/>
      <protection locked="0"/>
    </xf>
    <xf numFmtId="232" fontId="35" fillId="0" borderId="3837">
      <alignment horizontal="right" vertical="center"/>
      <protection locked="0"/>
    </xf>
    <xf numFmtId="236" fontId="35" fillId="0" borderId="3837">
      <alignment horizontal="center" vertical="center"/>
      <protection locked="0"/>
    </xf>
    <xf numFmtId="234"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4" fontId="35" fillId="0" borderId="3897">
      <alignment horizontal="center" vertical="center"/>
      <protection locked="0"/>
    </xf>
    <xf numFmtId="237" fontId="35" fillId="0" borderId="3909">
      <alignment horizontal="right" vertical="center"/>
      <protection locked="0"/>
    </xf>
    <xf numFmtId="0" fontId="110" fillId="43" borderId="3117" applyNumberFormat="0" applyFont="0" applyAlignment="0" applyProtection="0"/>
    <xf numFmtId="244" fontId="85" fillId="0" borderId="3875"/>
    <xf numFmtId="168" fontId="3" fillId="8" borderId="3117" applyNumberFormat="0" applyFont="0" applyBorder="0" applyAlignment="0" applyProtection="0"/>
    <xf numFmtId="0" fontId="103" fillId="38" borderId="3874"/>
    <xf numFmtId="236" fontId="35" fillId="0" borderId="3873">
      <alignment horizontal="right" vertical="center"/>
      <protection locked="0"/>
    </xf>
    <xf numFmtId="233" fontId="35" fillId="0" borderId="3873">
      <alignment horizontal="right" vertical="center"/>
      <protection locked="0"/>
    </xf>
    <xf numFmtId="237"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0" fontId="85" fillId="0" borderId="3781"/>
    <xf numFmtId="232" fontId="35" fillId="0" borderId="3873">
      <alignment horizontal="center" vertical="center"/>
      <protection locked="0"/>
    </xf>
    <xf numFmtId="175" fontId="3" fillId="9" borderId="3487" applyNumberFormat="0" applyFont="0" applyBorder="0" applyAlignment="0">
      <alignment horizontal="centerContinuous"/>
    </xf>
    <xf numFmtId="274" fontId="35" fillId="0" borderId="3876"/>
    <xf numFmtId="244" fontId="85" fillId="0" borderId="3875"/>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3" fontId="35" fillId="0" borderId="3873">
      <alignment horizontal="center" vertical="center"/>
      <protection locked="0"/>
    </xf>
    <xf numFmtId="1" fontId="3" fillId="1" borderId="3843">
      <protection locked="0"/>
    </xf>
    <xf numFmtId="185" fontId="47" fillId="57" borderId="3117" applyFont="0" applyFill="0" applyBorder="0" applyAlignment="0" applyProtection="0">
      <protection locked="0"/>
    </xf>
    <xf numFmtId="323" fontId="3" fillId="23" borderId="3797" applyFill="0" applyBorder="0" applyAlignment="0">
      <alignment horizontal="centerContinuous"/>
    </xf>
    <xf numFmtId="311"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4" fontId="35" fillId="0" borderId="3876"/>
    <xf numFmtId="244" fontId="85" fillId="0" borderId="3875"/>
    <xf numFmtId="0" fontId="148" fillId="0" borderId="3822" applyNumberFormat="0" applyAlignment="0" applyProtection="0">
      <alignment horizontal="left" vertical="center"/>
    </xf>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2"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232" fontId="35" fillId="0" borderId="3873">
      <alignment horizontal="center" vertical="center"/>
      <protection locked="0"/>
    </xf>
    <xf numFmtId="0" fontId="95" fillId="0" borderId="3872" applyNumberFormat="0" applyFill="0" applyAlignment="0" applyProtection="0"/>
    <xf numFmtId="233" fontId="35" fillId="0" borderId="3884">
      <alignment horizontal="right" vertical="center"/>
      <protection locked="0"/>
    </xf>
    <xf numFmtId="0" fontId="35" fillId="0" borderId="3884">
      <alignment vertical="center"/>
      <protection locked="0"/>
    </xf>
    <xf numFmtId="274" fontId="35" fillId="0" borderId="3876"/>
    <xf numFmtId="234" fontId="35" fillId="0" borderId="3909">
      <alignment horizontal="right" vertical="center"/>
      <protection locked="0"/>
    </xf>
    <xf numFmtId="0" fontId="103" fillId="38" borderId="3874"/>
    <xf numFmtId="15" fontId="35" fillId="0" borderId="3909">
      <alignment horizontal="center" vertical="center"/>
      <protection locked="0"/>
    </xf>
    <xf numFmtId="235" fontId="35" fillId="0" borderId="3873">
      <alignment horizontal="right" vertical="center"/>
      <protection locked="0"/>
    </xf>
    <xf numFmtId="234" fontId="35" fillId="0" borderId="3873">
      <alignment horizontal="right" vertical="center"/>
      <protection locked="0"/>
    </xf>
    <xf numFmtId="237"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233" fontId="35" fillId="0" borderId="3873">
      <alignment horizontal="center" vertical="center"/>
      <protection locked="0"/>
    </xf>
    <xf numFmtId="323" fontId="3" fillId="23" borderId="3845" applyFill="0" applyBorder="0" applyAlignment="0">
      <alignment horizontal="centerContinuous"/>
    </xf>
    <xf numFmtId="233" fontId="35" fillId="0" borderId="3897">
      <alignment horizontal="center" vertical="center"/>
      <protection locked="0"/>
    </xf>
    <xf numFmtId="235" fontId="35" fillId="0" borderId="3884">
      <alignment horizontal="right" vertical="center"/>
      <protection locked="0"/>
    </xf>
    <xf numFmtId="234" fontId="35" fillId="0" borderId="3884">
      <alignment horizontal="right" vertical="center"/>
      <protection locked="0"/>
    </xf>
    <xf numFmtId="233" fontId="35" fillId="0" borderId="3884">
      <alignment horizontal="right" vertical="center"/>
      <protection locked="0"/>
    </xf>
    <xf numFmtId="10" fontId="3" fillId="57" borderId="1987" applyNumberFormat="0" applyFont="0" applyBorder="0" applyAlignment="0" applyProtection="0">
      <protection locked="0"/>
    </xf>
    <xf numFmtId="233"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4" fontId="35" fillId="0" borderId="3912"/>
    <xf numFmtId="244" fontId="85" fillId="0" borderId="3911"/>
    <xf numFmtId="234" fontId="35" fillId="0" borderId="3909">
      <alignment horizontal="right" vertical="center"/>
      <protection locked="0"/>
    </xf>
    <xf numFmtId="234" fontId="35" fillId="0" borderId="3909">
      <alignment horizontal="center" vertical="center"/>
      <protection locked="0"/>
    </xf>
    <xf numFmtId="233" fontId="35" fillId="0" borderId="3909">
      <alignment horizontal="center" vertical="center"/>
      <protection locked="0"/>
    </xf>
    <xf numFmtId="1" fontId="3" fillId="1" borderId="3879">
      <protection locked="0"/>
    </xf>
    <xf numFmtId="311" fontId="219" fillId="0" borderId="3890" applyBorder="0">
      <protection locked="0"/>
    </xf>
    <xf numFmtId="274" fontId="35" fillId="0" borderId="3780"/>
    <xf numFmtId="240" fontId="26" fillId="0" borderId="3630" applyFill="0"/>
    <xf numFmtId="1" fontId="3" fillId="1" borderId="3903">
      <protection locked="0"/>
    </xf>
    <xf numFmtId="0" fontId="118" fillId="21" borderId="3117"/>
    <xf numFmtId="274" fontId="35" fillId="0" borderId="3828"/>
    <xf numFmtId="240" fontId="26" fillId="0" borderId="3823" applyFill="0"/>
    <xf numFmtId="49" fontId="100" fillId="47" borderId="3117">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3907" applyFill="0"/>
    <xf numFmtId="244" fontId="85" fillId="0" borderId="3779"/>
    <xf numFmtId="0" fontId="104" fillId="43" borderId="1987" applyProtection="0"/>
    <xf numFmtId="0" fontId="103" fillId="38" borderId="3874"/>
    <xf numFmtId="0" fontId="103" fillId="38" borderId="3778"/>
    <xf numFmtId="236" fontId="35" fillId="0" borderId="3825">
      <alignment horizontal="center" vertical="center"/>
      <protection locked="0"/>
    </xf>
    <xf numFmtId="235"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235"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233" fontId="35" fillId="0" borderId="3873">
      <alignment horizontal="center" vertical="center"/>
      <protection locked="0"/>
    </xf>
    <xf numFmtId="244" fontId="85" fillId="0" borderId="3886"/>
    <xf numFmtId="233" fontId="35" fillId="0" borderId="3884">
      <alignment horizontal="center" vertical="center"/>
      <protection locked="0"/>
    </xf>
    <xf numFmtId="233" fontId="35" fillId="0" borderId="3801">
      <alignment horizontal="right" vertical="center"/>
      <protection locked="0"/>
    </xf>
    <xf numFmtId="236" fontId="35" fillId="0" borderId="3801">
      <alignment horizontal="center" vertical="center"/>
      <protection locked="0"/>
    </xf>
    <xf numFmtId="15" fontId="35" fillId="0" borderId="3801">
      <alignment horizontal="center" vertical="center"/>
      <protection locked="0"/>
    </xf>
    <xf numFmtId="232"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3"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3" fontId="35" fillId="0" borderId="3897">
      <alignment horizontal="right" vertical="center"/>
      <protection locked="0"/>
    </xf>
    <xf numFmtId="236"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6" fontId="35" fillId="0" borderId="3861">
      <alignment horizontal="right" vertical="center"/>
      <protection locked="0"/>
    </xf>
    <xf numFmtId="234" fontId="35" fillId="0" borderId="3884">
      <alignment horizontal="center" vertical="center"/>
      <protection locked="0"/>
    </xf>
    <xf numFmtId="235" fontId="35" fillId="0" borderId="3884">
      <alignment horizontal="center"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6" fontId="35" fillId="0" borderId="3884">
      <alignment horizontal="right" vertical="center"/>
      <protection locked="0"/>
    </xf>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40" fontId="26" fillId="0" borderId="3919" applyFill="0"/>
    <xf numFmtId="3" fontId="79" fillId="10" borderId="3117" applyFont="0" applyAlignment="0" applyProtection="0"/>
    <xf numFmtId="244" fontId="85" fillId="0" borderId="3839"/>
    <xf numFmtId="240" fontId="26" fillId="0" borderId="3871" applyFill="0"/>
    <xf numFmtId="0" fontId="35" fillId="0" borderId="3446" applyNumberFormat="0" applyFill="0" applyAlignment="0" applyProtection="0"/>
    <xf numFmtId="0" fontId="95" fillId="0" borderId="3812" applyNumberFormat="0" applyFill="0" applyAlignment="0" applyProtection="0"/>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5"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6" fontId="35" fillId="0" borderId="3789">
      <alignment horizontal="center"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44"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90"/>
    <xf numFmtId="240" fontId="26" fillId="0" borderId="3835" applyFill="0"/>
    <xf numFmtId="274" fontId="35" fillId="0" borderId="3840"/>
    <xf numFmtId="0" fontId="103" fillId="38" borderId="3778"/>
    <xf numFmtId="244" fontId="85" fillId="0" borderId="3791"/>
    <xf numFmtId="0" fontId="148" fillId="0" borderId="3894" applyNumberFormat="0" applyAlignment="0" applyProtection="0">
      <alignment horizontal="left" vertical="center"/>
    </xf>
    <xf numFmtId="244" fontId="85" fillId="0" borderId="3779"/>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234" fontId="35" fillId="0" borderId="3909">
      <alignment horizontal="right" vertical="center"/>
      <protection locked="0"/>
    </xf>
    <xf numFmtId="232" fontId="35" fillId="0" borderId="3922">
      <alignment horizontal="center" vertical="center"/>
      <protection locked="0"/>
    </xf>
    <xf numFmtId="236" fontId="35" fillId="0" borderId="3922">
      <alignment horizontal="center" vertical="center"/>
      <protection locked="0"/>
    </xf>
    <xf numFmtId="0" fontId="35" fillId="0" borderId="3897">
      <alignment vertical="center"/>
      <protection locked="0"/>
    </xf>
    <xf numFmtId="236"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09"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0" fontId="26" fillId="0" borderId="3787" applyFill="0"/>
    <xf numFmtId="274" fontId="35" fillId="0" borderId="3792"/>
    <xf numFmtId="311"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3"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3" fontId="35" fillId="0" borderId="3884">
      <alignment horizontal="right" vertical="center"/>
      <protection locked="0"/>
    </xf>
    <xf numFmtId="235" fontId="35" fillId="0" borderId="3884">
      <alignment horizontal="right" vertical="center"/>
      <protection locked="0"/>
    </xf>
    <xf numFmtId="240" fontId="26" fillId="0" borderId="3630" applyFill="0"/>
    <xf numFmtId="274" fontId="35" fillId="0" borderId="3780"/>
    <xf numFmtId="0" fontId="103" fillId="38" borderId="3885"/>
    <xf numFmtId="244" fontId="85" fillId="0" borderId="3886"/>
    <xf numFmtId="274" fontId="35" fillId="0" borderId="3887"/>
    <xf numFmtId="0" fontId="85" fillId="0" borderId="3888"/>
    <xf numFmtId="0" fontId="63" fillId="0" borderId="1987">
      <alignment horizontal="centerContinuous"/>
    </xf>
    <xf numFmtId="0" fontId="85" fillId="0" borderId="3926"/>
    <xf numFmtId="232" fontId="35" fillId="0" borderId="3884">
      <alignment horizontal="center" vertical="center"/>
      <protection locked="0"/>
    </xf>
    <xf numFmtId="234" fontId="35" fillId="0" borderId="3884">
      <alignment horizontal="center" vertical="center"/>
      <protection locked="0"/>
    </xf>
    <xf numFmtId="237" fontId="35" fillId="0" borderId="3884">
      <alignment horizontal="right" vertical="center"/>
      <protection locked="0"/>
    </xf>
    <xf numFmtId="0" fontId="85" fillId="0" borderId="3817"/>
    <xf numFmtId="168" fontId="3" fillId="8" borderId="1987" applyNumberFormat="0" applyFont="0" applyBorder="0" applyAlignment="0" applyProtection="0"/>
    <xf numFmtId="323" fontId="3" fillId="23" borderId="3833" applyFill="0" applyBorder="0" applyAlignment="0">
      <alignment horizontal="centerContinuous"/>
    </xf>
    <xf numFmtId="0" fontId="85" fillId="0" borderId="3888"/>
    <xf numFmtId="0" fontId="35" fillId="0" borderId="3873">
      <alignment vertical="center"/>
      <protection locked="0"/>
    </xf>
    <xf numFmtId="234" fontId="35" fillId="0" borderId="3884">
      <alignment horizontal="right" vertical="center"/>
      <protection locked="0"/>
    </xf>
    <xf numFmtId="274" fontId="35" fillId="0" borderId="3876"/>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909">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0" fontId="35" fillId="0" borderId="3873">
      <alignment vertical="center"/>
      <protection locked="0"/>
    </xf>
    <xf numFmtId="237" fontId="35" fillId="0" borderId="3873">
      <alignment horizontal="right" vertical="center"/>
      <protection locked="0"/>
    </xf>
    <xf numFmtId="0" fontId="85" fillId="0" borderId="3793"/>
    <xf numFmtId="237"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311" fontId="219" fillId="0" borderId="3832" applyBorder="0">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323" fontId="3" fillId="23" borderId="3809" applyFill="0" applyBorder="0" applyAlignment="0">
      <alignment horizontal="centerContinuous"/>
    </xf>
    <xf numFmtId="233" fontId="35" fillId="0" borderId="3861">
      <alignment horizontal="right" vertical="center"/>
      <protection locked="0"/>
    </xf>
    <xf numFmtId="234" fontId="35" fillId="0" borderId="3861">
      <alignment horizontal="right" vertical="center"/>
      <protection locked="0"/>
    </xf>
    <xf numFmtId="1" fontId="3" fillId="1" borderId="3831">
      <protection locked="0"/>
    </xf>
    <xf numFmtId="244" fontId="85" fillId="0" borderId="3863"/>
    <xf numFmtId="311" fontId="219" fillId="0" borderId="3856" applyBorder="0">
      <protection locked="0"/>
    </xf>
    <xf numFmtId="0" fontId="63" fillId="0" borderId="3117">
      <alignment horizontal="centerContinuous"/>
    </xf>
    <xf numFmtId="234"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4" fontId="35" fillId="0" borderId="3861">
      <alignment horizontal="right" vertical="center"/>
      <protection locked="0"/>
    </xf>
    <xf numFmtId="0" fontId="103" fillId="38" borderId="3862"/>
    <xf numFmtId="244"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6" fontId="35" fillId="0" borderId="3909">
      <alignment horizontal="center" vertical="center"/>
      <protection locked="0"/>
    </xf>
    <xf numFmtId="232" fontId="35" fillId="0" borderId="3909">
      <alignment horizontal="right" vertical="center"/>
      <protection locked="0"/>
    </xf>
    <xf numFmtId="175" fontId="46" fillId="0" borderId="1987"/>
    <xf numFmtId="234" fontId="35" fillId="0" borderId="3884">
      <alignment horizontal="center" vertical="center"/>
      <protection locked="0"/>
    </xf>
    <xf numFmtId="4" fontId="27" fillId="19" borderId="3878" applyNumberFormat="0" applyProtection="0">
      <alignment horizontal="left" vertical="center" indent="1"/>
    </xf>
    <xf numFmtId="311" fontId="219" fillId="0" borderId="3856" applyBorder="0">
      <protection locked="0"/>
    </xf>
    <xf numFmtId="232"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1" fontId="3" fillId="1" borderId="3807">
      <protection locked="0"/>
    </xf>
    <xf numFmtId="235" fontId="35" fillId="0" borderId="3837">
      <alignment horizontal="center" vertical="center"/>
      <protection locked="0"/>
    </xf>
    <xf numFmtId="0" fontId="103" fillId="38" borderId="3838"/>
    <xf numFmtId="274" fontId="35" fillId="0" borderId="3840"/>
    <xf numFmtId="0" fontId="85" fillId="0" borderId="3841"/>
    <xf numFmtId="234" fontId="35" fillId="0" borderId="3897">
      <alignment horizontal="center" vertical="center"/>
      <protection locked="0"/>
    </xf>
    <xf numFmtId="0" fontId="85" fillId="0" borderId="3877"/>
    <xf numFmtId="237" fontId="35" fillId="0" borderId="3861">
      <alignment horizontal="right" vertical="center"/>
      <protection locked="0"/>
    </xf>
    <xf numFmtId="0" fontId="95" fillId="0" borderId="3836" applyNumberFormat="0" applyFill="0" applyAlignment="0" applyProtection="0"/>
    <xf numFmtId="0" fontId="85" fillId="0" borderId="3781"/>
    <xf numFmtId="232" fontId="35" fillId="0" borderId="3837">
      <alignment horizontal="center" vertical="center"/>
      <protection locked="0"/>
    </xf>
    <xf numFmtId="233" fontId="35" fillId="0" borderId="3837">
      <alignment horizontal="center" vertical="center"/>
      <protection locked="0"/>
    </xf>
    <xf numFmtId="235"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74" fontId="35" fillId="0" borderId="3864"/>
    <xf numFmtId="274"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6" fontId="35" fillId="0" borderId="3909">
      <alignment horizontal="center" vertical="center"/>
      <protection locked="0"/>
    </xf>
    <xf numFmtId="323" fontId="3" fillId="23" borderId="3785" applyFill="0" applyBorder="0" applyAlignment="0">
      <alignment horizontal="centerContinuous"/>
    </xf>
    <xf numFmtId="232" fontId="35" fillId="0" borderId="3801">
      <alignment horizontal="right"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817"/>
    <xf numFmtId="234" fontId="35" fillId="0" borderId="3837">
      <alignment horizontal="center" vertical="center"/>
      <protection locked="0"/>
    </xf>
    <xf numFmtId="244" fontId="85" fillId="0" borderId="3875"/>
    <xf numFmtId="237" fontId="35" fillId="0" borderId="3884">
      <alignment horizontal="right" vertical="center"/>
      <protection locked="0"/>
    </xf>
    <xf numFmtId="234"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6" fontId="35" fillId="0" borderId="3873">
      <alignment horizontal="center" vertical="center"/>
      <protection locked="0"/>
    </xf>
    <xf numFmtId="233" fontId="35" fillId="0" borderId="3873">
      <alignment horizontal="center" vertical="center"/>
      <protection locked="0"/>
    </xf>
    <xf numFmtId="323" fontId="3" fillId="23" borderId="3857" applyFill="0" applyBorder="0" applyAlignment="0">
      <alignment horizontal="centerContinuous"/>
    </xf>
    <xf numFmtId="236" fontId="35" fillId="0" borderId="3873">
      <alignment horizontal="center" vertical="center"/>
      <protection locked="0"/>
    </xf>
    <xf numFmtId="237"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3" fontId="3" fillId="23" borderId="3773" applyFill="0" applyBorder="0" applyAlignment="0">
      <alignment horizontal="centerContinuous"/>
    </xf>
    <xf numFmtId="235" fontId="35" fillId="0" borderId="3801">
      <alignment horizontal="right" vertical="center"/>
      <protection locked="0"/>
    </xf>
    <xf numFmtId="237" fontId="35" fillId="0" borderId="3922">
      <alignment horizontal="right" vertical="center"/>
      <protection locked="0"/>
    </xf>
    <xf numFmtId="232" fontId="35" fillId="0" borderId="3897">
      <alignment horizontal="right" vertical="center"/>
      <protection locked="0"/>
    </xf>
    <xf numFmtId="232" fontId="35" fillId="0" borderId="3873">
      <alignment horizontal="right" vertical="center"/>
      <protection locked="0"/>
    </xf>
    <xf numFmtId="232" fontId="35" fillId="0" borderId="3897">
      <alignment horizontal="center" vertical="center"/>
      <protection locked="0"/>
    </xf>
    <xf numFmtId="311" fontId="219" fillId="0" borderId="3784" applyBorder="0">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6" fontId="35" fillId="0" borderId="3789">
      <alignment horizontal="center"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1" fontId="3" fillId="1" borderId="3783">
      <protection locked="0"/>
    </xf>
    <xf numFmtId="0" fontId="103" fillId="38" borderId="3790"/>
    <xf numFmtId="311" fontId="219" fillId="0" borderId="3784" applyBorder="0">
      <protection locked="0"/>
    </xf>
    <xf numFmtId="234" fontId="35" fillId="0" borderId="3922">
      <alignment horizontal="right" vertical="center"/>
      <protection locked="0"/>
    </xf>
    <xf numFmtId="232" fontId="35" fillId="0" borderId="3873">
      <alignment horizontal="right" vertical="center"/>
      <protection locked="0"/>
    </xf>
    <xf numFmtId="234" fontId="35" fillId="0" borderId="3884">
      <alignment horizontal="center" vertical="center"/>
      <protection locked="0"/>
    </xf>
    <xf numFmtId="0" fontId="88" fillId="0" borderId="3487"/>
    <xf numFmtId="237" fontId="35" fillId="0" borderId="3813">
      <alignment horizontal="righ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0" fontId="103" fillId="38" borderId="3790"/>
    <xf numFmtId="244" fontId="85" fillId="0" borderId="3791"/>
    <xf numFmtId="274" fontId="35" fillId="0" borderId="3816"/>
    <xf numFmtId="4" fontId="27" fillId="19" borderId="3914" applyNumberFormat="0" applyProtection="0">
      <alignment horizontal="left" vertical="center" indent="1"/>
    </xf>
    <xf numFmtId="311" fontId="219" fillId="0" borderId="3892" applyBorder="0">
      <protection locked="0"/>
    </xf>
    <xf numFmtId="274" fontId="35" fillId="0" borderId="3792"/>
    <xf numFmtId="232" fontId="35" fillId="0" borderId="3884">
      <alignment horizontal="center" vertical="center"/>
      <protection locked="0"/>
    </xf>
    <xf numFmtId="233" fontId="35" fillId="0" borderId="3873">
      <alignment horizontal="center" vertical="center"/>
      <protection locked="0"/>
    </xf>
    <xf numFmtId="274" fontId="35" fillId="0" borderId="3900"/>
    <xf numFmtId="311" fontId="219" fillId="0" borderId="3868" applyBorder="0">
      <protection locked="0"/>
    </xf>
    <xf numFmtId="0" fontId="147" fillId="10" borderId="1987">
      <alignment horizontal="right"/>
    </xf>
    <xf numFmtId="235" fontId="35" fillId="0" borderId="3861">
      <alignment horizontal="right" vertical="center"/>
      <protection locked="0"/>
    </xf>
    <xf numFmtId="235" fontId="35" fillId="0" borderId="3873">
      <alignment horizontal="right" vertical="center"/>
      <protection locked="0"/>
    </xf>
    <xf numFmtId="233" fontId="35" fillId="0" borderId="3813">
      <alignment horizontal="center" vertical="center"/>
      <protection locked="0"/>
    </xf>
    <xf numFmtId="235" fontId="35" fillId="0" borderId="3837">
      <alignment horizontal="right" vertical="center"/>
      <protection locked="0"/>
    </xf>
    <xf numFmtId="0" fontId="95" fillId="0" borderId="3836" applyNumberFormat="0" applyFill="0" applyAlignment="0" applyProtection="0"/>
    <xf numFmtId="236" fontId="35" fillId="0" borderId="3850">
      <alignment horizontal="right" vertical="center"/>
      <protection locked="0"/>
    </xf>
    <xf numFmtId="0" fontId="35" fillId="0" borderId="3801">
      <alignment vertical="center"/>
      <protection locked="0"/>
    </xf>
    <xf numFmtId="232" fontId="35" fillId="0" borderId="3801">
      <alignment horizontal="center" vertical="center"/>
      <protection locked="0"/>
    </xf>
    <xf numFmtId="236" fontId="35" fillId="0" borderId="3801">
      <alignment horizontal="right" vertical="center"/>
      <protection locked="0"/>
    </xf>
    <xf numFmtId="4" fontId="27" fillId="19" borderId="3818" applyNumberFormat="0" applyProtection="0">
      <alignment horizontal="left" vertical="center" indent="1"/>
    </xf>
    <xf numFmtId="311" fontId="219" fillId="0" borderId="3772" applyBorder="0">
      <protection locked="0"/>
    </xf>
    <xf numFmtId="232" fontId="35" fillId="0" borderId="3813">
      <alignment horizontal="center" vertical="center"/>
      <protection locked="0"/>
    </xf>
    <xf numFmtId="236" fontId="35" fillId="0" borderId="3801">
      <alignment horizontal="center" vertical="center"/>
      <protection locked="0"/>
    </xf>
    <xf numFmtId="237" fontId="35" fillId="0" borderId="3909">
      <alignment horizontal="right" vertical="center"/>
      <protection locked="0"/>
    </xf>
    <xf numFmtId="202" fontId="115" fillId="18" borderId="3446">
      <alignment horizontal="right"/>
      <protection hidden="1"/>
    </xf>
    <xf numFmtId="1" fontId="3" fillId="1" borderId="3555">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274"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1" fontId="219" fillId="0" borderId="3856" applyBorder="0">
      <protection locked="0"/>
    </xf>
    <xf numFmtId="311" fontId="219" fillId="0" borderId="3772" applyBorder="0">
      <protection locked="0"/>
    </xf>
    <xf numFmtId="240" fontId="26" fillId="0" borderId="3859" applyFill="0"/>
    <xf numFmtId="15" fontId="35" fillId="0" borderId="3897">
      <alignment horizontal="center" vertical="center"/>
      <protection locked="0"/>
    </xf>
    <xf numFmtId="232" fontId="35" fillId="0" borderId="3813">
      <alignment horizontal="right" vertical="center"/>
      <protection locked="0"/>
    </xf>
    <xf numFmtId="236" fontId="35" fillId="0" borderId="3789">
      <alignment horizontal="center" vertical="center"/>
      <protection locked="0"/>
    </xf>
    <xf numFmtId="237" fontId="35" fillId="0" borderId="3789">
      <alignment horizontal="right" vertical="center"/>
      <protection locked="0"/>
    </xf>
    <xf numFmtId="234" fontId="35" fillId="0" borderId="3789">
      <alignment horizontal="right" vertical="center"/>
      <protection locked="0"/>
    </xf>
    <xf numFmtId="244" fontId="85" fillId="0" borderId="3815"/>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0" fontId="85" fillId="0" borderId="3888"/>
    <xf numFmtId="323" fontId="3" fillId="23" borderId="3880" applyFill="0" applyBorder="0" applyAlignment="0">
      <alignment horizontal="centerContinuous"/>
    </xf>
    <xf numFmtId="274" fontId="35" fillId="0" borderId="3900"/>
    <xf numFmtId="274" fontId="35" fillId="0" borderId="3792"/>
    <xf numFmtId="4" fontId="27" fillId="19" borderId="3878" applyNumberFormat="0" applyProtection="0">
      <alignment horizontal="left" vertical="center" indent="1"/>
    </xf>
    <xf numFmtId="235" fontId="35" fillId="0" borderId="3837">
      <alignment horizontal="right" vertical="center"/>
      <protection locked="0"/>
    </xf>
    <xf numFmtId="4" fontId="27" fillId="19" borderId="3866" applyNumberFormat="0" applyProtection="0">
      <alignment horizontal="left" vertical="center" indent="1"/>
    </xf>
    <xf numFmtId="232" fontId="35" fillId="0" borderId="3861">
      <alignment horizontal="right" vertical="center"/>
      <protection locked="0"/>
    </xf>
    <xf numFmtId="244" fontId="85" fillId="0" borderId="3791"/>
    <xf numFmtId="0" fontId="85" fillId="0" borderId="3793"/>
    <xf numFmtId="235"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1" fontId="219" fillId="0" borderId="3784" applyBorder="0">
      <protection locked="0"/>
    </xf>
    <xf numFmtId="234" fontId="35" fillId="0" borderId="3813">
      <alignment horizontal="right" vertical="center"/>
      <protection locked="0"/>
    </xf>
    <xf numFmtId="244" fontId="85" fillId="0" borderId="3815"/>
    <xf numFmtId="233" fontId="35" fillId="0" borderId="3897">
      <alignment horizontal="center" vertical="center"/>
      <protection locked="0"/>
    </xf>
    <xf numFmtId="10" fontId="3" fillId="64" borderId="1987" applyNumberFormat="0" applyBorder="0" applyAlignment="0" applyProtection="0"/>
    <xf numFmtId="233" fontId="35" fillId="0" borderId="3801">
      <alignment horizontal="center" vertical="center"/>
      <protection locked="0"/>
    </xf>
    <xf numFmtId="236"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4"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74" fontId="35" fillId="0" borderId="3780"/>
    <xf numFmtId="0" fontId="95" fillId="0" borderId="3836" applyNumberFormat="0" applyFill="0" applyAlignment="0" applyProtection="0"/>
    <xf numFmtId="0" fontId="85" fillId="0" borderId="3781"/>
    <xf numFmtId="244" fontId="85" fillId="0" borderId="3815"/>
    <xf numFmtId="311" fontId="219" fillId="0" borderId="3772" applyBorder="0">
      <protection locked="0"/>
    </xf>
    <xf numFmtId="4" fontId="27" fillId="19" borderId="3782" applyNumberFormat="0" applyProtection="0">
      <alignment horizontal="left" vertical="center" indent="1"/>
    </xf>
    <xf numFmtId="234" fontId="35" fillId="0" borderId="3884">
      <alignment horizontal="right" vertical="center"/>
      <protection locked="0"/>
    </xf>
    <xf numFmtId="244" fontId="85" fillId="0" borderId="3886"/>
    <xf numFmtId="0" fontId="91" fillId="0" borderId="3446" applyNumberFormat="0" applyFill="0" applyBorder="0" applyAlignment="0" applyProtection="0"/>
    <xf numFmtId="235" fontId="35" fillId="0" borderId="3884">
      <alignment horizontal="center" vertical="center"/>
      <protection locked="0"/>
    </xf>
    <xf numFmtId="232" fontId="35" fillId="0" borderId="3789">
      <alignment horizontal="right" vertical="center"/>
      <protection locked="0"/>
    </xf>
    <xf numFmtId="235"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44" fontId="85" fillId="0" borderId="3911"/>
    <xf numFmtId="237" fontId="35" fillId="0" borderId="3909">
      <alignment horizontal="right" vertical="center"/>
      <protection locked="0"/>
    </xf>
    <xf numFmtId="0" fontId="103" fillId="38" borderId="3910"/>
    <xf numFmtId="235" fontId="35" fillId="0" borderId="3884">
      <alignment horizontal="center" vertical="center"/>
      <protection locked="0"/>
    </xf>
    <xf numFmtId="274" fontId="35" fillId="0" borderId="3780"/>
    <xf numFmtId="236" fontId="35" fillId="0" borderId="3861">
      <alignment horizontal="right" vertical="center"/>
      <protection locked="0"/>
    </xf>
    <xf numFmtId="235" fontId="35" fillId="0" borderId="3861">
      <alignment horizontal="right" vertical="center"/>
      <protection locked="0"/>
    </xf>
    <xf numFmtId="0" fontId="85" fillId="0" borderId="3781"/>
    <xf numFmtId="15" fontId="35" fillId="0" borderId="3837">
      <alignment horizontal="center" vertical="center"/>
      <protection locked="0"/>
    </xf>
    <xf numFmtId="236" fontId="35" fillId="0" borderId="3837">
      <alignment horizontal="right" vertical="center"/>
      <protection locked="0"/>
    </xf>
    <xf numFmtId="0" fontId="148" fillId="0" borderId="3786" applyNumberFormat="0" applyAlignment="0" applyProtection="0">
      <alignment horizontal="left" vertical="center"/>
    </xf>
    <xf numFmtId="236" fontId="35" fillId="0" borderId="3897">
      <alignment horizontal="center" vertical="center"/>
      <protection locked="0"/>
    </xf>
    <xf numFmtId="234" fontId="35" fillId="0" borderId="3884">
      <alignment horizontal="right" vertical="center"/>
      <protection locked="0"/>
    </xf>
    <xf numFmtId="175" fontId="43" fillId="0" borderId="3117" applyBorder="0"/>
    <xf numFmtId="0" fontId="95" fillId="0" borderId="3872" applyNumberFormat="0" applyFill="0" applyAlignment="0" applyProtection="0"/>
    <xf numFmtId="232" fontId="35" fillId="0" borderId="3873">
      <alignment horizontal="center" vertical="center"/>
      <protection locked="0"/>
    </xf>
    <xf numFmtId="274" fontId="35" fillId="0" borderId="3816"/>
    <xf numFmtId="232" fontId="35" fillId="0" borderId="3813">
      <alignment horizontal="center" vertical="center"/>
      <protection locked="0"/>
    </xf>
    <xf numFmtId="235" fontId="35" fillId="0" borderId="3813">
      <alignment horizontal="center" vertical="center"/>
      <protection locked="0"/>
    </xf>
    <xf numFmtId="235" fontId="35" fillId="0" borderId="3789">
      <alignment horizontal="center" vertical="center"/>
      <protection locked="0"/>
    </xf>
    <xf numFmtId="0" fontId="35" fillId="0" borderId="3789">
      <alignment vertical="center"/>
      <protection locked="0"/>
    </xf>
    <xf numFmtId="236" fontId="35" fillId="0" borderId="3789">
      <alignment horizontal="right" vertical="center"/>
      <protection locked="0"/>
    </xf>
    <xf numFmtId="233" fontId="35" fillId="0" borderId="3789">
      <alignment horizontal="right" vertical="center"/>
      <protection locked="0"/>
    </xf>
    <xf numFmtId="235" fontId="35" fillId="0" borderId="3789">
      <alignment horizontal="right" vertical="center"/>
      <protection locked="0"/>
    </xf>
    <xf numFmtId="240" fontId="26" fillId="0" borderId="3811" applyFill="0"/>
    <xf numFmtId="236" fontId="35" fillId="0" borderId="3884">
      <alignment horizontal="center" vertical="center"/>
      <protection locked="0"/>
    </xf>
    <xf numFmtId="274" fontId="35" fillId="0" borderId="3864"/>
    <xf numFmtId="0" fontId="35" fillId="0" borderId="3117" applyFill="0">
      <alignment horizontal="center" vertical="center"/>
    </xf>
    <xf numFmtId="15" fontId="35" fillId="0" borderId="3884">
      <alignment horizontal="center" vertical="center"/>
      <protection locked="0"/>
    </xf>
    <xf numFmtId="237"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2" fontId="35" fillId="0" borderId="3873">
      <alignment horizontal="right" vertical="center"/>
      <protection locked="0"/>
    </xf>
    <xf numFmtId="274" fontId="35" fillId="0" borderId="3804"/>
    <xf numFmtId="4" fontId="27" fillId="19" borderId="3782" applyNumberFormat="0" applyProtection="0">
      <alignment horizontal="left" vertical="center" indent="1"/>
    </xf>
    <xf numFmtId="233" fontId="35" fillId="0" borderId="3801">
      <alignment horizontal="center" vertical="center"/>
      <protection locked="0"/>
    </xf>
    <xf numFmtId="0" fontId="85" fillId="0" borderId="3805"/>
    <xf numFmtId="311" fontId="219" fillId="0" borderId="3772" applyBorder="0">
      <protection locked="0"/>
    </xf>
    <xf numFmtId="232" fontId="35" fillId="0" borderId="3897">
      <alignment horizontal="right" vertical="center"/>
      <protection locked="0"/>
    </xf>
    <xf numFmtId="244" fontId="85" fillId="0" borderId="3779"/>
    <xf numFmtId="311" fontId="219" fillId="0" borderId="3832" applyBorder="0">
      <protection locked="0"/>
    </xf>
    <xf numFmtId="4" fontId="27" fillId="19" borderId="3782" applyNumberFormat="0" applyProtection="0">
      <alignment horizontal="left" vertical="center" indent="1"/>
    </xf>
    <xf numFmtId="232" fontId="35" fillId="0" borderId="3884">
      <alignment horizontal="right" vertical="center"/>
      <protection locked="0"/>
    </xf>
    <xf numFmtId="237"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3" fontId="35" fillId="0" borderId="3825">
      <alignment horizontal="center" vertical="center"/>
      <protection locked="0"/>
    </xf>
    <xf numFmtId="233" fontId="35" fillId="0" borderId="3813">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887"/>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630" applyFill="0"/>
    <xf numFmtId="274" fontId="35" fillId="0" borderId="3780"/>
    <xf numFmtId="0" fontId="59" fillId="74" borderId="3466">
      <alignment horizontal="left" vertical="center" wrapText="1"/>
    </xf>
    <xf numFmtId="244" fontId="85" fillId="0" borderId="3839"/>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0" fontId="147" fillId="10" borderId="3117">
      <alignment horizontal="right"/>
    </xf>
    <xf numFmtId="232" fontId="35" fillId="0" borderId="3884">
      <alignment horizontal="right" vertical="center"/>
      <protection locked="0"/>
    </xf>
    <xf numFmtId="0" fontId="95" fillId="0" borderId="3788" applyNumberFormat="0" applyFill="0" applyAlignment="0" applyProtection="0"/>
    <xf numFmtId="311" fontId="219" fillId="0" borderId="3868" applyBorder="0">
      <protection locked="0"/>
    </xf>
    <xf numFmtId="237" fontId="35" fillId="0" borderId="3873">
      <alignment horizontal="right" vertical="center"/>
      <protection locked="0"/>
    </xf>
    <xf numFmtId="234" fontId="35" fillId="0" borderId="3873">
      <alignment horizontal="right" vertical="center"/>
      <protection locked="0"/>
    </xf>
    <xf numFmtId="234" fontId="35" fillId="0" borderId="3801">
      <alignment horizontal="center" vertical="center"/>
      <protection locked="0"/>
    </xf>
    <xf numFmtId="0" fontId="35" fillId="0" borderId="3801">
      <alignment vertical="center"/>
      <protection locked="0"/>
    </xf>
    <xf numFmtId="244" fontId="85" fillId="0" borderId="3803"/>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837">
      <alignment horizontal="center" vertical="center"/>
      <protection locked="0"/>
    </xf>
    <xf numFmtId="4" fontId="27" fillId="19" borderId="3818" applyNumberFormat="0" applyProtection="0">
      <alignment horizontal="left" vertical="center" indent="1"/>
    </xf>
    <xf numFmtId="236" fontId="35" fillId="0" borderId="3873">
      <alignment horizontal="right" vertical="center"/>
      <protection locked="0"/>
    </xf>
    <xf numFmtId="270" fontId="115" fillId="46" borderId="3446">
      <protection hidden="1"/>
    </xf>
    <xf numFmtId="8" fontId="141" fillId="0" borderId="3454">
      <protection locked="0"/>
    </xf>
    <xf numFmtId="274" fontId="35" fillId="0" borderId="3792"/>
    <xf numFmtId="4" fontId="27" fillId="19" borderId="3782" applyNumberFormat="0" applyProtection="0">
      <alignment horizontal="left" vertical="center" indent="1"/>
    </xf>
    <xf numFmtId="232" fontId="35" fillId="0" borderId="3850">
      <alignment horizontal="right" vertical="center"/>
      <protection locked="0"/>
    </xf>
    <xf numFmtId="244" fontId="85" fillId="0" borderId="3863"/>
    <xf numFmtId="234" fontId="35" fillId="0" borderId="3884">
      <alignment horizontal="right" vertical="center"/>
      <protection locked="0"/>
    </xf>
    <xf numFmtId="233" fontId="35" fillId="0" borderId="3897">
      <alignment horizontal="right" vertical="center"/>
      <protection locked="0"/>
    </xf>
    <xf numFmtId="0" fontId="18" fillId="0" borderId="3446" applyNumberFormat="0" applyFill="0" applyBorder="0" applyAlignment="0" applyProtection="0"/>
    <xf numFmtId="236" fontId="35" fillId="0" borderId="3884">
      <alignment horizontal="right" vertical="center"/>
      <protection locked="0"/>
    </xf>
    <xf numFmtId="0" fontId="85" fillId="0" borderId="3805"/>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4" fontId="35" fillId="0" borderId="3825">
      <alignment horizontal="right" vertical="center"/>
      <protection locked="0"/>
    </xf>
    <xf numFmtId="0" fontId="103" fillId="38" borderId="3778"/>
    <xf numFmtId="274" fontId="35" fillId="0" borderId="3780"/>
    <xf numFmtId="235" fontId="35" fillId="0" borderId="3873">
      <alignment horizontal="center" vertical="center"/>
      <protection locked="0"/>
    </xf>
    <xf numFmtId="0" fontId="103" fillId="38" borderId="3874"/>
    <xf numFmtId="0" fontId="85" fillId="0" borderId="3781"/>
    <xf numFmtId="232" fontId="35" fillId="0" borderId="3897">
      <alignment horizontal="center" vertical="center"/>
      <protection locked="0"/>
    </xf>
    <xf numFmtId="323" fontId="3" fillId="23" borderId="3773" applyFill="0" applyBorder="0" applyAlignment="0">
      <alignment horizontal="centerContinuous"/>
    </xf>
    <xf numFmtId="311" fontId="219" fillId="0" borderId="3772" applyBorder="0">
      <protection locked="0"/>
    </xf>
    <xf numFmtId="236" fontId="35" fillId="0" borderId="3837">
      <alignment horizontal="center" vertical="center"/>
      <protection locked="0"/>
    </xf>
    <xf numFmtId="309"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4" fontId="85" fillId="0" borderId="3852"/>
    <xf numFmtId="235" fontId="35" fillId="0" borderId="3850">
      <alignment horizontal="right" vertical="center"/>
      <protection locked="0"/>
    </xf>
    <xf numFmtId="244" fontId="85" fillId="0" borderId="3899"/>
    <xf numFmtId="236" fontId="35" fillId="0" borderId="3884">
      <alignment horizontal="right" vertical="center"/>
      <protection locked="0"/>
    </xf>
    <xf numFmtId="4" fontId="27" fillId="19" borderId="3794" applyNumberFormat="0" applyProtection="0">
      <alignment horizontal="left" vertical="center" indent="1"/>
    </xf>
    <xf numFmtId="232" fontId="35" fillId="0" borderId="3789">
      <alignment horizontal="center" vertical="center"/>
      <protection locked="0"/>
    </xf>
    <xf numFmtId="311" fontId="219" fillId="0" borderId="3784" applyBorder="0">
      <protection locked="0"/>
    </xf>
    <xf numFmtId="233" fontId="35" fillId="0" borderId="3789">
      <alignment horizontal="right" vertical="center"/>
      <protection locked="0"/>
    </xf>
    <xf numFmtId="0" fontId="148" fillId="0" borderId="3810" applyNumberFormat="0" applyAlignment="0" applyProtection="0">
      <alignment horizontal="left" vertical="center"/>
    </xf>
    <xf numFmtId="236" fontId="35" fillId="0" borderId="3873">
      <alignment horizontal="right" vertical="center"/>
      <protection locked="0"/>
    </xf>
    <xf numFmtId="233" fontId="35" fillId="0" borderId="3861">
      <alignment horizontal="right" vertical="center"/>
      <protection locked="0"/>
    </xf>
    <xf numFmtId="4" fontId="27" fillId="19" borderId="3782" applyNumberFormat="0" applyProtection="0">
      <alignment horizontal="left" vertical="center" indent="1"/>
    </xf>
    <xf numFmtId="234" fontId="35" fillId="0" borderId="3884">
      <alignment horizontal="center" vertical="center"/>
      <protection locked="0"/>
    </xf>
    <xf numFmtId="0" fontId="35" fillId="0" borderId="3873">
      <alignment vertical="center"/>
      <protection locked="0"/>
    </xf>
    <xf numFmtId="311" fontId="219" fillId="0" borderId="3916" applyBorder="0">
      <protection locked="0"/>
    </xf>
    <xf numFmtId="233" fontId="35" fillId="0" borderId="3884">
      <alignment horizontal="center" vertical="center"/>
      <protection locked="0"/>
    </xf>
    <xf numFmtId="234" fontId="35" fillId="0" borderId="3801">
      <alignment horizontal="center" vertical="center"/>
      <protection locked="0"/>
    </xf>
    <xf numFmtId="8" fontId="141" fillId="0" borderId="3454">
      <protection locked="0"/>
    </xf>
    <xf numFmtId="311" fontId="219" fillId="0" borderId="3890" applyBorder="0">
      <protection locked="0"/>
    </xf>
    <xf numFmtId="175" fontId="46" fillId="0" borderId="3117"/>
    <xf numFmtId="172" fontId="55" fillId="9" borderId="3117">
      <alignment horizontal="right"/>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1" fontId="3" fillId="1" borderId="3891">
      <protection locked="0"/>
    </xf>
    <xf numFmtId="274" fontId="35" fillId="0" borderId="3792"/>
    <xf numFmtId="233"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1" fontId="219" fillId="0" borderId="3772" applyBorder="0">
      <protection locked="0"/>
    </xf>
    <xf numFmtId="232" fontId="35" fillId="0" borderId="3813">
      <alignment horizontal="right" vertical="center"/>
      <protection locked="0"/>
    </xf>
    <xf numFmtId="311" fontId="219" fillId="0" borderId="3808" applyBorder="0">
      <protection locked="0"/>
    </xf>
    <xf numFmtId="232" fontId="35" fillId="0" borderId="3873">
      <alignment horizontal="center" vertical="center"/>
      <protection locked="0"/>
    </xf>
    <xf numFmtId="0" fontId="148" fillId="0" borderId="3834" applyNumberFormat="0" applyAlignment="0" applyProtection="0">
      <alignment horizontal="left" vertical="center"/>
    </xf>
    <xf numFmtId="234" fontId="35" fillId="0" borderId="3801">
      <alignment horizontal="right" vertical="center"/>
      <protection locked="0"/>
    </xf>
    <xf numFmtId="233" fontId="35" fillId="0" borderId="3825">
      <alignment horizontal="center" vertical="center"/>
      <protection locked="0"/>
    </xf>
    <xf numFmtId="244" fontId="85" fillId="0" borderId="3886"/>
    <xf numFmtId="311"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3" fontId="35" fillId="0" borderId="3837">
      <alignment horizontal="right" vertical="center"/>
      <protection locked="0"/>
    </xf>
    <xf numFmtId="237"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4" fontId="35" fillId="0" borderId="3813">
      <alignment horizontal="center" vertical="center"/>
      <protection locked="0"/>
    </xf>
    <xf numFmtId="0" fontId="85" fillId="0" borderId="3793"/>
    <xf numFmtId="244" fontId="85" fillId="0" borderId="3863"/>
    <xf numFmtId="234" fontId="35" fillId="0" borderId="3873">
      <alignment horizontal="center" vertical="center"/>
      <protection locked="0"/>
    </xf>
    <xf numFmtId="233" fontId="35" fillId="0" borderId="3897">
      <alignment horizontal="right" vertical="center"/>
      <protection locked="0"/>
    </xf>
    <xf numFmtId="234" fontId="35" fillId="0" borderId="3873">
      <alignment horizontal="right" vertical="center"/>
      <protection locked="0"/>
    </xf>
    <xf numFmtId="0" fontId="85" fillId="0" borderId="3877"/>
    <xf numFmtId="236"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2" fontId="35" fillId="0" borderId="3801">
      <alignment horizontal="center" vertical="center"/>
      <protection locked="0"/>
    </xf>
    <xf numFmtId="235" fontId="35" fillId="0" borderId="3801">
      <alignment horizontal="center" vertical="center"/>
      <protection locked="0"/>
    </xf>
    <xf numFmtId="237" fontId="35" fillId="0" borderId="3801">
      <alignment horizontal="right" vertical="center"/>
      <protection locked="0"/>
    </xf>
    <xf numFmtId="236" fontId="35" fillId="0" borderId="3801">
      <alignment horizontal="right" vertical="center"/>
      <protection locked="0"/>
    </xf>
    <xf numFmtId="0" fontId="103" fillId="38" borderId="3802"/>
    <xf numFmtId="235" fontId="35" fillId="0" borderId="3873">
      <alignment horizontal="center" vertical="center"/>
      <protection locked="0"/>
    </xf>
    <xf numFmtId="0" fontId="95" fillId="0" borderId="3872" applyNumberFormat="0" applyFill="0" applyAlignment="0" applyProtection="0"/>
    <xf numFmtId="236" fontId="35" fillId="0" borderId="3873">
      <alignment horizontal="center" vertical="center"/>
      <protection locked="0"/>
    </xf>
    <xf numFmtId="232" fontId="35" fillId="0" borderId="3825">
      <alignment horizontal="center" vertical="center"/>
      <protection locked="0"/>
    </xf>
    <xf numFmtId="237" fontId="35" fillId="0" borderId="3825">
      <alignment horizontal="right" vertical="center"/>
      <protection locked="0"/>
    </xf>
    <xf numFmtId="236" fontId="35" fillId="0" borderId="3825">
      <alignment horizontal="right" vertical="center"/>
      <protection locked="0"/>
    </xf>
    <xf numFmtId="240" fontId="26" fillId="0" borderId="3799" applyFill="0"/>
    <xf numFmtId="0" fontId="148" fillId="0" borderId="3906" applyNumberFormat="0" applyAlignment="0" applyProtection="0">
      <alignment horizontal="left" vertical="center"/>
    </xf>
    <xf numFmtId="1" fontId="3" fillId="1" borderId="3867">
      <protection locked="0"/>
    </xf>
    <xf numFmtId="236" fontId="35" fillId="0" borderId="3884">
      <alignment horizontal="center" vertical="center"/>
      <protection locked="0"/>
    </xf>
    <xf numFmtId="232" fontId="35" fillId="0" borderId="3909">
      <alignment horizontal="center" vertical="center"/>
      <protection locked="0"/>
    </xf>
    <xf numFmtId="233"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3883" applyNumberFormat="0" applyFill="0" applyAlignment="0" applyProtection="0"/>
    <xf numFmtId="240"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5" fontId="35" fillId="0" borderId="3897">
      <alignment horizontal="right" vertical="center"/>
      <protection locked="0"/>
    </xf>
    <xf numFmtId="234" fontId="35" fillId="0" borderId="3897">
      <alignment horizontal="center"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323" fontId="3" fillId="23" borderId="3893" applyFill="0" applyBorder="0" applyAlignment="0">
      <alignment horizontal="centerContinuous"/>
    </xf>
    <xf numFmtId="274" fontId="35" fillId="0" borderId="3792"/>
    <xf numFmtId="185"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1" fontId="219" fillId="0" borderId="3784" applyBorder="0">
      <protection locked="0"/>
    </xf>
    <xf numFmtId="234" fontId="35" fillId="0" borderId="3922">
      <alignment horizontal="center" vertical="center"/>
      <protection locked="0"/>
    </xf>
    <xf numFmtId="235" fontId="35" fillId="0" borderId="3837">
      <alignment horizontal="center" vertical="center"/>
      <protection locked="0"/>
    </xf>
    <xf numFmtId="0" fontId="35" fillId="0" borderId="3837">
      <alignment vertical="center"/>
      <protection locked="0"/>
    </xf>
    <xf numFmtId="237" fontId="35" fillId="0" borderId="3837">
      <alignment horizontal="right" vertical="center"/>
      <protection locked="0"/>
    </xf>
    <xf numFmtId="234"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35" fontId="35" fillId="0" borderId="3884">
      <alignment horizontal="right" vertical="center"/>
      <protection locked="0"/>
    </xf>
    <xf numFmtId="237" fontId="35" fillId="0" borderId="3909">
      <alignment horizontal="right" vertical="center"/>
      <protection locked="0"/>
    </xf>
    <xf numFmtId="311" fontId="219" fillId="0" borderId="3796" applyBorder="0">
      <protection locked="0"/>
    </xf>
    <xf numFmtId="236" fontId="35" fillId="0" borderId="3850">
      <alignment horizontal="center" vertical="center"/>
      <protection locked="0"/>
    </xf>
    <xf numFmtId="233" fontId="35" fillId="0" borderId="3801">
      <alignment horizontal="center" vertical="center"/>
      <protection locked="0"/>
    </xf>
    <xf numFmtId="235" fontId="35" fillId="0" borderId="3801">
      <alignment horizontal="center" vertical="center"/>
      <protection locked="0"/>
    </xf>
    <xf numFmtId="0" fontId="35" fillId="0" borderId="3801">
      <alignment vertical="center"/>
      <protection locked="0"/>
    </xf>
    <xf numFmtId="274" fontId="35" fillId="0" borderId="3887"/>
    <xf numFmtId="4" fontId="27" fillId="19" borderId="3806" applyNumberFormat="0" applyProtection="0">
      <alignment horizontal="left" vertical="center" indent="1"/>
    </xf>
    <xf numFmtId="232" fontId="35" fillId="0" borderId="3909">
      <alignment horizontal="right" vertical="center"/>
      <protection locked="0"/>
    </xf>
    <xf numFmtId="232" fontId="35" fillId="0" borderId="3909">
      <alignment horizontal="right" vertical="center"/>
      <protection locked="0"/>
    </xf>
    <xf numFmtId="234" fontId="35" fillId="0" borderId="3873">
      <alignment horizontal="right" vertical="center"/>
      <protection locked="0"/>
    </xf>
    <xf numFmtId="0" fontId="95" fillId="0" borderId="3824" applyNumberFormat="0" applyFill="0" applyAlignment="0" applyProtection="0"/>
    <xf numFmtId="236" fontId="35" fillId="0" borderId="3873">
      <alignment horizontal="right" vertical="center"/>
      <protection locked="0"/>
    </xf>
    <xf numFmtId="235" fontId="35" fillId="0" borderId="3873">
      <alignment horizontal="right" vertical="center"/>
      <protection locked="0"/>
    </xf>
    <xf numFmtId="236" fontId="35" fillId="0" borderId="3837">
      <alignment horizontal="right" vertical="center"/>
      <protection locked="0"/>
    </xf>
    <xf numFmtId="0" fontId="103" fillId="38" borderId="3838"/>
    <xf numFmtId="0" fontId="95" fillId="0" borderId="3800" applyNumberFormat="0" applyFill="0" applyAlignment="0" applyProtection="0"/>
    <xf numFmtId="232"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32" fontId="35" fillId="0" borderId="3801">
      <alignment horizontal="right" vertical="center"/>
      <protection locked="0"/>
    </xf>
    <xf numFmtId="237" fontId="35" fillId="0" borderId="3801">
      <alignment horizontal="right" vertical="center"/>
      <protection locked="0"/>
    </xf>
    <xf numFmtId="233"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0" fontId="103" fillId="38" borderId="3802"/>
    <xf numFmtId="234" fontId="35" fillId="0" borderId="3873">
      <alignment horizontal="center" vertical="center"/>
      <protection locked="0"/>
    </xf>
    <xf numFmtId="244" fontId="85" fillId="0" borderId="3827"/>
    <xf numFmtId="274" fontId="35" fillId="0" borderId="3804"/>
    <xf numFmtId="237" fontId="35" fillId="0" borderId="3884">
      <alignment horizontal="right" vertical="center"/>
      <protection locked="0"/>
    </xf>
    <xf numFmtId="0" fontId="85" fillId="0" borderId="3805"/>
    <xf numFmtId="311" fontId="219" fillId="0" borderId="3796" applyBorder="0">
      <protection locked="0"/>
    </xf>
    <xf numFmtId="0" fontId="35" fillId="0" borderId="1987" applyFill="0">
      <alignment horizontal="center" vertical="center"/>
    </xf>
    <xf numFmtId="232" fontId="35" fillId="0" borderId="3922">
      <alignment horizontal="right" vertical="center"/>
      <protection locked="0"/>
    </xf>
    <xf numFmtId="237"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4" fontId="35" fillId="0" borderId="3876"/>
    <xf numFmtId="4" fontId="27" fillId="19" borderId="3902" applyNumberFormat="0" applyProtection="0">
      <alignment horizontal="left" vertical="center" indent="1"/>
    </xf>
    <xf numFmtId="311"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5"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4" fontId="85" fillId="0" borderId="3924"/>
    <xf numFmtId="0" fontId="103" fillId="38" borderId="3923"/>
    <xf numFmtId="0" fontId="95" fillId="0" borderId="3812" applyNumberFormat="0" applyFill="0" applyAlignment="0" applyProtection="0"/>
    <xf numFmtId="232" fontId="35" fillId="0" borderId="3813">
      <alignment horizontal="center" vertical="center"/>
      <protection locked="0"/>
    </xf>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2" fontId="35" fillId="0" borderId="3813">
      <alignment horizontal="righ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10" fillId="43" borderId="1987" applyNumberFormat="0" applyFont="0" applyAlignment="0" applyProtection="0"/>
    <xf numFmtId="274" fontId="35" fillId="0" borderId="3816"/>
    <xf numFmtId="0" fontId="85" fillId="0" borderId="3817"/>
    <xf numFmtId="0" fontId="148" fillId="0" borderId="3810" applyNumberFormat="0" applyAlignment="0" applyProtection="0">
      <alignment horizontal="left" vertical="center"/>
    </xf>
    <xf numFmtId="323" fontId="3" fillId="23" borderId="3809" applyFill="0" applyBorder="0" applyAlignment="0">
      <alignment horizontal="centerContinuous"/>
    </xf>
    <xf numFmtId="311" fontId="219" fillId="0" borderId="3808" applyBorder="0">
      <protection locked="0"/>
    </xf>
    <xf numFmtId="235" fontId="35" fillId="0" borderId="3884">
      <alignment horizontal="center" vertical="center"/>
      <protection locked="0"/>
    </xf>
    <xf numFmtId="0" fontId="148" fillId="0" borderId="3870" applyNumberFormat="0" applyAlignment="0" applyProtection="0">
      <alignment horizontal="left" vertical="center"/>
    </xf>
    <xf numFmtId="236" fontId="35" fillId="0" borderId="3884">
      <alignment horizontal="right" vertical="center"/>
      <protection locked="0"/>
    </xf>
    <xf numFmtId="15" fontId="35" fillId="0" borderId="3922">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44" fontId="85" fillId="0" borderId="3827"/>
    <xf numFmtId="240" fontId="26" fillId="0" borderId="3871" applyFill="0"/>
    <xf numFmtId="240" fontId="26" fillId="0" borderId="3847" applyFill="0"/>
    <xf numFmtId="274" fontId="35" fillId="0" borderId="3828"/>
    <xf numFmtId="232" fontId="35" fillId="0" borderId="3884">
      <alignment horizontal="center" vertical="center"/>
      <protection locked="0"/>
    </xf>
    <xf numFmtId="0" fontId="85" fillId="0" borderId="3829"/>
    <xf numFmtId="234"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5" fontId="35" fillId="0" borderId="3897">
      <alignment horizontal="center" vertical="center"/>
      <protection locked="0"/>
    </xf>
    <xf numFmtId="233" fontId="35" fillId="0" borderId="3873">
      <alignment horizontal="right" vertical="center"/>
      <protection locked="0"/>
    </xf>
    <xf numFmtId="235" fontId="35" fillId="0" borderId="3884">
      <alignment horizontal="right" vertical="center"/>
      <protection locked="0"/>
    </xf>
    <xf numFmtId="311" fontId="219" fillId="0" borderId="3844" applyBorder="0">
      <protection locked="0"/>
    </xf>
    <xf numFmtId="232" fontId="35" fillId="0" borderId="3884">
      <alignment horizontal="center" vertical="center"/>
      <protection locked="0"/>
    </xf>
    <xf numFmtId="244" fontId="85" fillId="0" borderId="3875"/>
    <xf numFmtId="237" fontId="35" fillId="0" borderId="3873">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235" fontId="35" fillId="0" borderId="3873">
      <alignment horizontal="right" vertical="center"/>
      <protection locked="0"/>
    </xf>
    <xf numFmtId="244" fontId="85" fillId="0" borderId="3911"/>
    <xf numFmtId="4" fontId="27" fillId="19" borderId="3842" applyNumberFormat="0" applyProtection="0">
      <alignment horizontal="left" vertical="center" indent="1"/>
    </xf>
    <xf numFmtId="0" fontId="85" fillId="0" borderId="3877"/>
    <xf numFmtId="235" fontId="35" fillId="0" borderId="3897">
      <alignment horizontal="right" vertical="center"/>
      <protection locked="0"/>
    </xf>
    <xf numFmtId="311" fontId="219" fillId="0" borderId="3820" applyBorder="0">
      <protection locked="0"/>
    </xf>
    <xf numFmtId="274" fontId="35" fillId="0" borderId="3853"/>
    <xf numFmtId="244" fontId="85" fillId="0" borderId="3839"/>
    <xf numFmtId="4" fontId="27" fillId="19" borderId="3830" applyNumberFormat="0" applyProtection="0">
      <alignment horizontal="left" vertical="center" indent="1"/>
    </xf>
    <xf numFmtId="233" fontId="35" fillId="0" borderId="3873">
      <alignment horizontal="right" vertical="center"/>
      <protection locked="0"/>
    </xf>
    <xf numFmtId="233" fontId="35" fillId="0" borderId="3884">
      <alignment horizontal="center" vertical="center"/>
      <protection locked="0"/>
    </xf>
    <xf numFmtId="0" fontId="95" fillId="0" borderId="3824" applyNumberFormat="0" applyFill="0" applyAlignment="0" applyProtection="0"/>
    <xf numFmtId="232" fontId="35" fillId="0" borderId="3825">
      <alignment horizontal="center" vertical="center"/>
      <protection locked="0"/>
    </xf>
    <xf numFmtId="15" fontId="35" fillId="0" borderId="3825">
      <alignment horizontal="center" vertical="center"/>
      <protection locked="0"/>
    </xf>
    <xf numFmtId="233"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74" fontId="35" fillId="0" borderId="3876"/>
    <xf numFmtId="274" fontId="35" fillId="0" borderId="3828"/>
    <xf numFmtId="15" fontId="35" fillId="0" borderId="3909">
      <alignment horizontal="center" vertical="center"/>
      <protection locked="0"/>
    </xf>
    <xf numFmtId="236" fontId="35" fillId="0" borderId="3884">
      <alignment horizontal="center" vertical="center"/>
      <protection locked="0"/>
    </xf>
    <xf numFmtId="0" fontId="85" fillId="0" borderId="3829"/>
    <xf numFmtId="0" fontId="103" fillId="38" borderId="3874"/>
    <xf numFmtId="311" fontId="219" fillId="0" borderId="3820" applyBorder="0">
      <protection locked="0"/>
    </xf>
    <xf numFmtId="236"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4" fontId="35" fillId="0" borderId="3887"/>
    <xf numFmtId="233" fontId="35" fillId="0" borderId="3909">
      <alignment horizontal="right" vertical="center"/>
      <protection locked="0"/>
    </xf>
    <xf numFmtId="233" fontId="35" fillId="0" borderId="3861">
      <alignment horizontal="center" vertical="center"/>
      <protection locked="0"/>
    </xf>
    <xf numFmtId="311" fontId="219" fillId="0" borderId="3832" applyBorder="0">
      <protection locked="0"/>
    </xf>
    <xf numFmtId="235" fontId="35" fillId="0" borderId="3861">
      <alignment horizontal="right" vertical="center"/>
      <protection locked="0"/>
    </xf>
    <xf numFmtId="274"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44" fontId="85" fillId="0" borderId="3886"/>
    <xf numFmtId="323" fontId="3" fillId="23" borderId="3833" applyFill="0" applyBorder="0" applyAlignment="0">
      <alignment horizontal="centerContinuous"/>
    </xf>
    <xf numFmtId="311" fontId="219" fillId="0" borderId="3832" applyBorder="0">
      <protection locked="0"/>
    </xf>
    <xf numFmtId="0" fontId="148" fillId="0" borderId="3881" applyNumberFormat="0" applyAlignment="0" applyProtection="0">
      <alignment horizontal="left" vertical="center"/>
    </xf>
    <xf numFmtId="233"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5" fontId="35" fillId="0" borderId="3897">
      <alignment horizontal="center" vertical="center"/>
      <protection locked="0"/>
    </xf>
    <xf numFmtId="4" fontId="27" fillId="19" borderId="3878" applyNumberFormat="0" applyProtection="0">
      <alignment horizontal="left" vertical="center" indent="1"/>
    </xf>
    <xf numFmtId="311" fontId="219" fillId="0" borderId="3844" applyBorder="0">
      <protection locked="0"/>
    </xf>
    <xf numFmtId="274"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4" fontId="35" fillId="0" borderId="3873">
      <alignment horizontal="center" vertical="center"/>
      <protection locked="0"/>
    </xf>
    <xf numFmtId="0" fontId="95" fillId="0" borderId="3849" applyNumberFormat="0" applyFill="0" applyAlignment="0" applyProtection="0"/>
    <xf numFmtId="232" fontId="35" fillId="0" borderId="3850">
      <alignment horizontal="center" vertical="center"/>
      <protection locked="0"/>
    </xf>
    <xf numFmtId="15" fontId="35" fillId="0" borderId="3850">
      <alignment horizontal="center" vertical="center"/>
      <protection locked="0"/>
    </xf>
    <xf numFmtId="233"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0" fontId="35" fillId="0" borderId="3850">
      <alignment vertical="center"/>
      <protection locked="0"/>
    </xf>
    <xf numFmtId="232" fontId="35" fillId="0" borderId="3850">
      <alignment horizontal="right" vertical="center"/>
      <protection locked="0"/>
    </xf>
    <xf numFmtId="237" fontId="35" fillId="0" borderId="3850">
      <alignment horizontal="right" vertical="center"/>
      <protection locked="0"/>
    </xf>
    <xf numFmtId="233"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0" fontId="103" fillId="38" borderId="3851"/>
    <xf numFmtId="274" fontId="35" fillId="0" borderId="3853"/>
    <xf numFmtId="0" fontId="85" fillId="0" borderId="3877"/>
    <xf numFmtId="0" fontId="85" fillId="0" borderId="3854"/>
    <xf numFmtId="311" fontId="219" fillId="0" borderId="3844" applyBorder="0">
      <protection locked="0"/>
    </xf>
    <xf numFmtId="323" fontId="3" fillId="23" borderId="3917" applyFill="0" applyBorder="0" applyAlignment="0">
      <alignment horizontal="centerContinuous"/>
    </xf>
    <xf numFmtId="232"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4" fontId="35" fillId="0" borderId="3897">
      <alignment horizontal="right" vertical="center"/>
      <protection locked="0"/>
    </xf>
    <xf numFmtId="233" fontId="35" fillId="0" borderId="3909">
      <alignment horizontal="center" vertical="center"/>
      <protection locked="0"/>
    </xf>
    <xf numFmtId="15" fontId="35" fillId="0" borderId="3897">
      <alignment horizontal="center" vertical="center"/>
      <protection locked="0"/>
    </xf>
    <xf numFmtId="236" fontId="35" fillId="0" borderId="3909">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0" fontId="103" fillId="38" borderId="3885"/>
    <xf numFmtId="49" fontId="100" fillId="47" borderId="1987">
      <alignment horizontal="center"/>
    </xf>
    <xf numFmtId="240" fontId="26" fillId="0" borderId="3859" applyFill="0"/>
    <xf numFmtId="274" fontId="35" fillId="0" borderId="3864"/>
    <xf numFmtId="0" fontId="85" fillId="0" borderId="3865"/>
    <xf numFmtId="0" fontId="148" fillId="0" borderId="3858" applyNumberFormat="0" applyAlignment="0" applyProtection="0">
      <alignment horizontal="left" vertical="center"/>
    </xf>
    <xf numFmtId="323" fontId="3" fillId="23" borderId="3857" applyFill="0" applyBorder="0" applyAlignment="0">
      <alignment horizontal="centerContinuous"/>
    </xf>
    <xf numFmtId="311" fontId="219" fillId="0" borderId="3856" applyBorder="0">
      <protection locked="0"/>
    </xf>
    <xf numFmtId="311" fontId="219" fillId="0" borderId="3904" applyBorder="0">
      <protection locked="0"/>
    </xf>
    <xf numFmtId="0" fontId="95" fillId="0" borderId="3872" applyNumberFormat="0" applyFill="0" applyAlignment="0" applyProtection="0"/>
    <xf numFmtId="234" fontId="35" fillId="0" borderId="3873">
      <alignment horizontal="center" vertical="center"/>
      <protection locked="0"/>
    </xf>
    <xf numFmtId="311" fontId="219" fillId="0" borderId="3868" applyBorder="0">
      <protection locked="0"/>
    </xf>
    <xf numFmtId="236" fontId="35" fillId="0" borderId="3873">
      <alignment horizontal="right" vertical="center"/>
      <protection locked="0"/>
    </xf>
    <xf numFmtId="4" fontId="27" fillId="19" borderId="3878" applyNumberFormat="0" applyProtection="0">
      <alignment horizontal="left" vertical="center" indent="1"/>
    </xf>
    <xf numFmtId="235" fontId="35" fillId="0" borderId="3909">
      <alignment horizontal="center" vertical="center"/>
      <protection locked="0"/>
    </xf>
    <xf numFmtId="235" fontId="35" fillId="0" borderId="3884">
      <alignment horizontal="center" vertical="center"/>
      <protection locked="0"/>
    </xf>
    <xf numFmtId="236" fontId="35" fillId="0" borderId="3884">
      <alignment horizontal="right" vertical="center"/>
      <protection locked="0"/>
    </xf>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0" fontId="103" fillId="38" borderId="3874"/>
    <xf numFmtId="274" fontId="35" fillId="0" borderId="3876"/>
    <xf numFmtId="0" fontId="85" fillId="0" borderId="3877"/>
    <xf numFmtId="0" fontId="103" fillId="38" borderId="3885"/>
    <xf numFmtId="311" fontId="219" fillId="0" borderId="3868" applyBorder="0">
      <protection locked="0"/>
    </xf>
    <xf numFmtId="235" fontId="35" fillId="0" borderId="3897">
      <alignment horizontal="center" vertical="center"/>
      <protection locked="0"/>
    </xf>
    <xf numFmtId="0" fontId="35" fillId="0" borderId="3897">
      <alignment vertical="center"/>
      <protection locked="0"/>
    </xf>
    <xf numFmtId="237" fontId="35" fillId="0" borderId="3897">
      <alignment horizontal="right" vertical="center"/>
      <protection locked="0"/>
    </xf>
    <xf numFmtId="234" fontId="35" fillId="0" borderId="3897">
      <alignment horizontal="right" vertical="center"/>
      <protection locked="0"/>
    </xf>
    <xf numFmtId="236" fontId="35" fillId="0" borderId="3897">
      <alignment horizontal="right" vertical="center"/>
      <protection locked="0"/>
    </xf>
    <xf numFmtId="274" fontId="35" fillId="0" borderId="3925"/>
    <xf numFmtId="311" fontId="219" fillId="0" borderId="3868" applyBorder="0">
      <protection locked="0"/>
    </xf>
    <xf numFmtId="235"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4" fontId="27" fillId="19" borderId="3878" applyNumberFormat="0" applyProtection="0">
      <alignment horizontal="left" vertical="center" indent="1"/>
    </xf>
    <xf numFmtId="274" fontId="35" fillId="0" borderId="3887"/>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2" fontId="35" fillId="0" borderId="3884">
      <alignment horizontal="center" vertical="center"/>
      <protection locked="0"/>
    </xf>
    <xf numFmtId="0" fontId="35" fillId="0" borderId="3884">
      <alignment vertical="center"/>
      <protection locked="0"/>
    </xf>
    <xf numFmtId="235" fontId="35" fillId="0" borderId="3884">
      <alignment horizontal="right" vertical="center"/>
      <protection locked="0"/>
    </xf>
    <xf numFmtId="240" fontId="26" fillId="0" borderId="3895" applyFill="0"/>
    <xf numFmtId="274" fontId="35" fillId="0" borderId="3876"/>
    <xf numFmtId="0" fontId="85" fillId="0" borderId="3877"/>
    <xf numFmtId="233" fontId="35" fillId="0" borderId="3909">
      <alignment horizontal="right" vertical="center"/>
      <protection locked="0"/>
    </xf>
    <xf numFmtId="235" fontId="35" fillId="0" borderId="3922">
      <alignment horizontal="center" vertical="center"/>
      <protection locked="0"/>
    </xf>
    <xf numFmtId="311"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3" fontId="35" fillId="0" borderId="3909">
      <alignment horizontal="center" vertical="center"/>
      <protection locked="0"/>
    </xf>
    <xf numFmtId="0" fontId="103" fillId="38" borderId="3874"/>
    <xf numFmtId="235" fontId="35" fillId="0" borderId="3909">
      <alignment horizontal="right" vertical="center"/>
      <protection locked="0"/>
    </xf>
    <xf numFmtId="274" fontId="35" fillId="0" borderId="3876"/>
    <xf numFmtId="0" fontId="85" fillId="0" borderId="3877"/>
    <xf numFmtId="0" fontId="148" fillId="0" borderId="3870" applyNumberFormat="0" applyAlignment="0" applyProtection="0">
      <alignment horizontal="left" vertical="center"/>
    </xf>
    <xf numFmtId="323" fontId="3" fillId="23" borderId="3869" applyFill="0" applyBorder="0" applyAlignment="0">
      <alignment horizontal="centerContinuous"/>
    </xf>
    <xf numFmtId="0" fontId="35" fillId="0" borderId="3884">
      <alignment vertical="center"/>
      <protection locked="0"/>
    </xf>
    <xf numFmtId="232" fontId="35" fillId="0" borderId="3909">
      <alignment horizontal="right" vertical="center"/>
      <protection locked="0"/>
    </xf>
    <xf numFmtId="0" fontId="95" fillId="0" borderId="3921" applyNumberFormat="0" applyFill="0" applyAlignment="0" applyProtection="0"/>
    <xf numFmtId="233" fontId="35" fillId="0" borderId="3922">
      <alignment horizontal="center" vertical="center"/>
      <protection locked="0"/>
    </xf>
    <xf numFmtId="236" fontId="35" fillId="0" borderId="3922">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44" fontId="85" fillId="0" borderId="3899"/>
    <xf numFmtId="240" fontId="26" fillId="0" borderId="3882" applyFill="0"/>
    <xf numFmtId="274" fontId="35" fillId="0" borderId="3887"/>
    <xf numFmtId="0" fontId="85" fillId="0" borderId="3888"/>
    <xf numFmtId="0" fontId="148" fillId="0" borderId="3881" applyNumberFormat="0" applyAlignment="0" applyProtection="0">
      <alignment horizontal="left" vertical="center"/>
    </xf>
    <xf numFmtId="323" fontId="3" fillId="23" borderId="3880" applyFill="0" applyBorder="0" applyAlignment="0">
      <alignment horizontal="centerContinuous"/>
    </xf>
    <xf numFmtId="311" fontId="219" fillId="0" borderId="3890" applyBorder="0">
      <protection locked="0"/>
    </xf>
    <xf numFmtId="311" fontId="219" fillId="0" borderId="3890" applyBorder="0">
      <protection locked="0"/>
    </xf>
    <xf numFmtId="233" fontId="35" fillId="0" borderId="3909">
      <alignment horizontal="right" vertical="center"/>
      <protection locked="0"/>
    </xf>
    <xf numFmtId="235" fontId="35" fillId="0" borderId="3909">
      <alignment horizontal="right" vertical="center"/>
      <protection locked="0"/>
    </xf>
    <xf numFmtId="4" fontId="27" fillId="19" borderId="3889" applyNumberFormat="0" applyProtection="0">
      <alignment horizontal="left" vertical="center" indent="1"/>
    </xf>
    <xf numFmtId="232" fontId="35" fillId="0" borderId="3909">
      <alignment horizontal="center" vertical="center"/>
      <protection locked="0"/>
    </xf>
    <xf numFmtId="234"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74" fontId="35" fillId="0" borderId="3887"/>
    <xf numFmtId="0" fontId="85" fillId="0" borderId="3888"/>
    <xf numFmtId="311" fontId="219" fillId="0" borderId="3890" applyBorder="0">
      <protection locked="0"/>
    </xf>
    <xf numFmtId="311" fontId="219" fillId="0" borderId="3892" applyBorder="0">
      <protection locked="0"/>
    </xf>
    <xf numFmtId="235"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2" fontId="35" fillId="0" borderId="3897">
      <alignment horizontal="center" vertical="center"/>
      <protection locked="0"/>
    </xf>
    <xf numFmtId="15" fontId="35" fillId="0" borderId="3897">
      <alignment horizontal="center" vertical="center"/>
      <protection locked="0"/>
    </xf>
    <xf numFmtId="233"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7" fontId="35" fillId="0" borderId="3897">
      <alignment horizontal="right" vertical="center"/>
      <protection locked="0"/>
    </xf>
    <xf numFmtId="233"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0" fontId="103" fillId="38" borderId="3898"/>
    <xf numFmtId="240" fontId="26" fillId="0" borderId="3895" applyFill="0"/>
    <xf numFmtId="274" fontId="35" fillId="0" borderId="3900"/>
    <xf numFmtId="0" fontId="85" fillId="0" borderId="3901"/>
    <xf numFmtId="0" fontId="148" fillId="0" borderId="3894" applyNumberFormat="0" applyAlignment="0" applyProtection="0">
      <alignment horizontal="left" vertical="center"/>
    </xf>
    <xf numFmtId="323" fontId="3" fillId="23" borderId="3893" applyFill="0" applyBorder="0" applyAlignment="0">
      <alignment horizontal="centerContinuous"/>
    </xf>
    <xf numFmtId="311" fontId="219" fillId="0" borderId="3892" applyBorder="0">
      <protection locked="0"/>
    </xf>
    <xf numFmtId="0" fontId="95" fillId="0" borderId="3908" applyNumberFormat="0" applyFill="0" applyAlignment="0" applyProtection="0"/>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44" fontId="85" fillId="0" borderId="3911"/>
    <xf numFmtId="274" fontId="35" fillId="0" borderId="3912"/>
    <xf numFmtId="0" fontId="85" fillId="0" borderId="3913"/>
    <xf numFmtId="311" fontId="219" fillId="0" borderId="3904" applyBorder="0">
      <protection locked="0"/>
    </xf>
    <xf numFmtId="235"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2" fontId="35" fillId="0" borderId="3909">
      <alignment horizontal="center" vertical="center"/>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2" fontId="35" fillId="0" borderId="3909">
      <alignment horizontal="right" vertical="center"/>
      <protection locked="0"/>
    </xf>
    <xf numFmtId="237" fontId="35" fillId="0" borderId="3909">
      <alignment horizontal="right" vertical="center"/>
      <protection locked="0"/>
    </xf>
    <xf numFmtId="233"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74" fontId="35" fillId="0" borderId="3912"/>
    <xf numFmtId="0" fontId="85" fillId="0" borderId="3913"/>
    <xf numFmtId="0" fontId="148" fillId="0" borderId="3906" applyNumberFormat="0" applyAlignment="0" applyProtection="0">
      <alignment horizontal="left" vertical="center"/>
    </xf>
    <xf numFmtId="323" fontId="3" fillId="23" borderId="3905" applyFill="0" applyBorder="0" applyAlignment="0">
      <alignment horizontal="centerContinuous"/>
    </xf>
    <xf numFmtId="311" fontId="219" fillId="0" borderId="3904" applyBorder="0">
      <protection locked="0"/>
    </xf>
    <xf numFmtId="311"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2" fontId="35" fillId="0" borderId="3922">
      <alignment horizontal="center" vertical="center"/>
      <protection locked="0"/>
    </xf>
    <xf numFmtId="15" fontId="35" fillId="0" borderId="3922">
      <alignment horizontal="center" vertical="center"/>
      <protection locked="0"/>
    </xf>
    <xf numFmtId="233"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0" fontId="35" fillId="0" borderId="3922">
      <alignment vertical="center"/>
      <protection locked="0"/>
    </xf>
    <xf numFmtId="232" fontId="35" fillId="0" borderId="3922">
      <alignment horizontal="right" vertical="center"/>
      <protection locked="0"/>
    </xf>
    <xf numFmtId="237" fontId="35" fillId="0" borderId="3922">
      <alignment horizontal="right" vertical="center"/>
      <protection locked="0"/>
    </xf>
    <xf numFmtId="233"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0" fontId="103" fillId="38" borderId="3923"/>
    <xf numFmtId="274" fontId="35" fillId="0" borderId="3925"/>
    <xf numFmtId="0" fontId="85" fillId="0" borderId="3926"/>
    <xf numFmtId="311" fontId="219" fillId="0" borderId="3916" applyBorder="0">
      <protection locked="0"/>
    </xf>
    <xf numFmtId="240" fontId="26" fillId="0" borderId="3967" applyFill="0"/>
    <xf numFmtId="311" fontId="219" fillId="0" borderId="3964" applyBorder="0">
      <protection locked="0"/>
    </xf>
    <xf numFmtId="274" fontId="35" fillId="0" borderId="3948"/>
    <xf numFmtId="0" fontId="95" fillId="0" borderId="3968" applyNumberFormat="0" applyFill="0" applyAlignment="0" applyProtection="0"/>
    <xf numFmtId="274" fontId="35" fillId="0" borderId="3948"/>
    <xf numFmtId="274"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2"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1" fontId="219" fillId="0" borderId="3928" applyBorder="0">
      <protection locked="0"/>
    </xf>
    <xf numFmtId="0" fontId="85" fillId="0" borderId="3937"/>
    <xf numFmtId="274" fontId="35" fillId="0" borderId="3936"/>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233" fontId="35" fillId="0" borderId="3969">
      <alignment horizontal="right" vertical="center"/>
      <protection locked="0"/>
    </xf>
    <xf numFmtId="4" fontId="27" fillId="19" borderId="3938" applyNumberFormat="0" applyProtection="0">
      <alignment horizontal="left" vertical="center" indent="1"/>
    </xf>
    <xf numFmtId="232" fontId="35" fillId="0" borderId="3969">
      <alignment horizontal="right" vertical="center"/>
      <protection locked="0"/>
    </xf>
    <xf numFmtId="234"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4" fontId="35" fillId="0" borderId="3961"/>
    <xf numFmtId="244" fontId="85" fillId="0" borderId="3960"/>
    <xf numFmtId="0" fontId="103" fillId="38" borderId="3959"/>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3" fontId="35" fillId="0" borderId="3958">
      <alignment horizontal="right" vertical="center"/>
      <protection locked="0"/>
    </xf>
    <xf numFmtId="237" fontId="35" fillId="0" borderId="3958">
      <alignment horizontal="right" vertical="center"/>
      <protection locked="0"/>
    </xf>
    <xf numFmtId="232" fontId="35" fillId="0" borderId="3958">
      <alignment horizontal="right" vertical="center"/>
      <protection locked="0"/>
    </xf>
    <xf numFmtId="0" fontId="35" fillId="0" borderId="3958">
      <alignment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233" fontId="35" fillId="0" borderId="3958">
      <alignment horizontal="center" vertical="center"/>
      <protection locked="0"/>
    </xf>
    <xf numFmtId="15" fontId="35" fillId="0" borderId="3958">
      <alignment horizontal="center" vertical="center"/>
      <protection locked="0"/>
    </xf>
    <xf numFmtId="232"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1" fontId="219" fillId="0" borderId="3928" applyBorder="0">
      <protection locked="0"/>
    </xf>
    <xf numFmtId="1" fontId="3" fillId="1" borderId="3951">
      <protection locked="0"/>
    </xf>
    <xf numFmtId="311" fontId="219" fillId="0" borderId="3952" applyBorder="0">
      <protection locked="0"/>
    </xf>
    <xf numFmtId="323" fontId="3" fillId="23" borderId="3929" applyFill="0" applyBorder="0" applyAlignment="0">
      <alignment horizontal="centerContinuous"/>
    </xf>
    <xf numFmtId="0" fontId="148" fillId="0" borderId="3930" applyNumberFormat="0" applyAlignment="0" applyProtection="0">
      <alignment horizontal="left" vertical="center"/>
    </xf>
    <xf numFmtId="323" fontId="3" fillId="23" borderId="3953" applyFill="0" applyBorder="0" applyAlignment="0">
      <alignment horizontal="centerContinuous"/>
    </xf>
    <xf numFmtId="0" fontId="85" fillId="0" borderId="3937"/>
    <xf numFmtId="274" fontId="35" fillId="0" borderId="3936"/>
    <xf numFmtId="240" fontId="26" fillId="0" borderId="3931" applyFill="0"/>
    <xf numFmtId="240" fontId="26" fillId="0" borderId="3955" applyFill="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2" fontId="35" fillId="0" borderId="3969">
      <alignment horizontal="center" vertical="center"/>
      <protection locked="0"/>
    </xf>
    <xf numFmtId="15" fontId="35" fillId="0" borderId="3969">
      <alignment horizontal="center" vertical="center"/>
      <protection locked="0"/>
    </xf>
    <xf numFmtId="233"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44" fontId="85" fillId="0" borderId="3947"/>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0" fontId="85" fillId="0" borderId="3973"/>
    <xf numFmtId="240" fontId="26" fillId="0" borderId="3931" applyFill="0"/>
    <xf numFmtId="274" fontId="35" fillId="0" borderId="3936"/>
    <xf numFmtId="0" fontId="148" fillId="0" borderId="3966" applyNumberFormat="0" applyAlignment="0" applyProtection="0">
      <alignment horizontal="left" vertical="center"/>
    </xf>
    <xf numFmtId="323"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2"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2" fontId="35" fillId="0" borderId="3969">
      <alignment horizontal="right" vertical="center"/>
      <protection locked="0"/>
    </xf>
    <xf numFmtId="237"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244" fontId="85" fillId="0" borderId="3971"/>
    <xf numFmtId="274" fontId="35" fillId="0" borderId="3972"/>
    <xf numFmtId="311"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232" fontId="35" fillId="0" borderId="3969">
      <alignment horizontal="right" vertical="center"/>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311" fontId="219" fillId="0" borderId="3940" applyBorder="0">
      <protection locked="0"/>
    </xf>
    <xf numFmtId="323" fontId="3" fillId="23" borderId="3929" applyFill="0" applyBorder="0" applyAlignment="0">
      <alignment horizontal="centerContinuous"/>
    </xf>
    <xf numFmtId="1" fontId="3" fillId="1" borderId="3939">
      <protection locked="0"/>
    </xf>
    <xf numFmtId="311" fontId="219" fillId="0" borderId="3964" applyBorder="0">
      <protection locked="0"/>
    </xf>
    <xf numFmtId="232"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311" fontId="219" fillId="0" borderId="3928" applyBorder="0">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0" fontId="103" fillId="38" borderId="3946"/>
    <xf numFmtId="1" fontId="3" fillId="1" borderId="3927">
      <protection locked="0"/>
    </xf>
    <xf numFmtId="244" fontId="85" fillId="0" borderId="3947"/>
    <xf numFmtId="0" fontId="85" fillId="0" borderId="3949"/>
    <xf numFmtId="311" fontId="219" fillId="0" borderId="3940" applyBorder="0">
      <protection locked="0"/>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44" fontId="85" fillId="0" borderId="3947"/>
    <xf numFmtId="0" fontId="85" fillId="0" borderId="3949"/>
    <xf numFmtId="236" fontId="35" fillId="0" borderId="3969">
      <alignment horizontal="center" vertical="center"/>
      <protection locked="0"/>
    </xf>
    <xf numFmtId="274" fontId="35" fillId="0" borderId="3972"/>
    <xf numFmtId="235" fontId="35" fillId="0" borderId="3969">
      <alignment horizontal="center" vertical="center"/>
      <protection locked="0"/>
    </xf>
    <xf numFmtId="4" fontId="27" fillId="19" borderId="3848" applyNumberFormat="0" applyProtection="0">
      <alignment horizontal="left" vertical="center" indent="1"/>
    </xf>
    <xf numFmtId="244"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244" fontId="85" fillId="0" borderId="3839"/>
    <xf numFmtId="274" fontId="35" fillId="0" borderId="3864"/>
    <xf numFmtId="0" fontId="85" fillId="0" borderId="3865"/>
    <xf numFmtId="237" fontId="35" fillId="0" borderId="3969">
      <alignment horizontal="right" vertical="center"/>
      <protection locked="0"/>
    </xf>
    <xf numFmtId="311" fontId="219" fillId="0" borderId="3928" applyBorder="0">
      <protection locked="0"/>
    </xf>
    <xf numFmtId="1" fontId="3" fillId="1" borderId="3867">
      <protection locked="0"/>
    </xf>
    <xf numFmtId="237" fontId="35" fillId="0" borderId="3945">
      <alignment horizontal="right" vertical="center"/>
      <protection locked="0"/>
    </xf>
    <xf numFmtId="0" fontId="103" fillId="38" borderId="3946"/>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274" fontId="35" fillId="0" borderId="3948"/>
    <xf numFmtId="240" fontId="26" fillId="0" borderId="3943" applyFill="0"/>
    <xf numFmtId="274" fontId="35" fillId="0" borderId="3936"/>
    <xf numFmtId="0" fontId="85" fillId="0" borderId="3949"/>
    <xf numFmtId="0" fontId="85" fillId="0" borderId="3937"/>
    <xf numFmtId="323" fontId="3" fillId="23" borderId="3941" applyFill="0" applyBorder="0" applyAlignment="0">
      <alignment horizontal="centerContinuous"/>
    </xf>
    <xf numFmtId="236" fontId="35" fillId="0" borderId="3969">
      <alignment horizontal="center" vertical="center"/>
      <protection locked="0"/>
    </xf>
    <xf numFmtId="233" fontId="35" fillId="0" borderId="3969">
      <alignment horizontal="right" vertical="center"/>
      <protection locked="0"/>
    </xf>
    <xf numFmtId="233"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4" fontId="35" fillId="0" borderId="3945">
      <alignment horizontal="center" vertical="center"/>
      <protection locked="0"/>
    </xf>
    <xf numFmtId="311" fontId="219" fillId="0" borderId="3928" applyBorder="0">
      <protection locked="0"/>
    </xf>
    <xf numFmtId="236"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835"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274" fontId="35" fillId="0" borderId="3936"/>
    <xf numFmtId="0" fontId="85" fillId="0" borderId="3937"/>
    <xf numFmtId="0" fontId="148" fillId="0" borderId="3954" applyNumberFormat="0" applyAlignment="0" applyProtection="0">
      <alignment horizontal="left" vertical="center"/>
    </xf>
    <xf numFmtId="311" fontId="219" fillId="0" borderId="3928" applyBorder="0">
      <protection locked="0"/>
    </xf>
    <xf numFmtId="232"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931"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0" fontId="35" fillId="0" borderId="3969">
      <alignment vertical="center"/>
      <protection locked="0"/>
    </xf>
    <xf numFmtId="233" fontId="35" fillId="0" borderId="3969">
      <alignment horizontal="center" vertical="center"/>
      <protection locked="0"/>
    </xf>
    <xf numFmtId="235" fontId="35" fillId="0" borderId="3969">
      <alignment horizontal="right" vertical="center"/>
      <protection locked="0"/>
    </xf>
    <xf numFmtId="0" fontId="85" fillId="0" borderId="3973"/>
    <xf numFmtId="232" fontId="35" fillId="0" borderId="3969">
      <alignment horizontal="center" vertical="center"/>
      <protection locked="0"/>
    </xf>
    <xf numFmtId="233"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5" fontId="35" fillId="0" borderId="3969">
      <alignment horizontal="right" vertical="center"/>
      <protection locked="0"/>
    </xf>
    <xf numFmtId="244" fontId="85" fillId="0" borderId="3971"/>
    <xf numFmtId="311"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74" fontId="35" fillId="0" borderId="3948"/>
    <xf numFmtId="0" fontId="85" fillId="0" borderId="3949"/>
    <xf numFmtId="311" fontId="219" fillId="0" borderId="3940" applyBorder="0">
      <protection locked="0"/>
    </xf>
    <xf numFmtId="4" fontId="27" fillId="19" borderId="3956" applyNumberFormat="0" applyProtection="0">
      <alignment horizontal="left" vertical="center" indent="1"/>
    </xf>
    <xf numFmtId="311" fontId="219" fillId="0" borderId="3928" applyBorder="0">
      <protection locked="0"/>
    </xf>
    <xf numFmtId="311" fontId="219" fillId="0" borderId="3928" applyBorder="0">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74" fontId="35" fillId="0" borderId="3972"/>
    <xf numFmtId="0" fontId="85" fillId="0" borderId="3973"/>
    <xf numFmtId="0" fontId="148" fillId="0" borderId="3966" applyNumberFormat="0" applyAlignment="0" applyProtection="0">
      <alignment horizontal="left" vertical="center"/>
    </xf>
    <xf numFmtId="323" fontId="3" fillId="23" borderId="3965" applyFill="0" applyBorder="0" applyAlignment="0">
      <alignment horizontal="centerContinuous"/>
    </xf>
    <xf numFmtId="311" fontId="219" fillId="0" borderId="3952" applyBorder="0">
      <protection locked="0"/>
    </xf>
    <xf numFmtId="244" fontId="85" fillId="0" borderId="4007"/>
    <xf numFmtId="274" fontId="35" fillId="0" borderId="4008"/>
    <xf numFmtId="0" fontId="85" fillId="0" borderId="4009"/>
    <xf numFmtId="0" fontId="85" fillId="0" borderId="4033"/>
    <xf numFmtId="4" fontId="27" fillId="19" borderId="3974" applyNumberFormat="0" applyProtection="0">
      <alignment horizontal="left" vertical="center" indent="1"/>
    </xf>
    <xf numFmtId="237" fontId="35" fillId="0" borderId="4017">
      <alignment horizontal="right" vertical="center"/>
      <protection locked="0"/>
    </xf>
    <xf numFmtId="0" fontId="35" fillId="0" borderId="4017">
      <alignment vertical="center"/>
      <protection locked="0"/>
    </xf>
    <xf numFmtId="232"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3"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6" fontId="35" fillId="0" borderId="4029">
      <alignment horizontal="right" vertical="center"/>
      <protection locked="0"/>
    </xf>
    <xf numFmtId="15" fontId="35" fillId="0" borderId="4029">
      <alignment horizontal="center" vertical="center"/>
      <protection locked="0"/>
    </xf>
    <xf numFmtId="274" fontId="35" fillId="0" borderId="4032"/>
    <xf numFmtId="233" fontId="35" fillId="0" borderId="3981">
      <alignment horizontal="center" vertical="center"/>
      <protection locked="0"/>
    </xf>
    <xf numFmtId="15" fontId="35" fillId="0" borderId="3981">
      <alignment horizontal="center" vertical="center"/>
      <protection locked="0"/>
    </xf>
    <xf numFmtId="232"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4" fontId="35" fillId="0" borderId="4017">
      <alignment horizontal="right" vertical="center"/>
      <protection locked="0"/>
    </xf>
    <xf numFmtId="235" fontId="35" fillId="0" borderId="4029">
      <alignment horizontal="right" vertical="center"/>
      <protection locked="0"/>
    </xf>
    <xf numFmtId="236"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5"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2" fontId="35" fillId="0" borderId="4029">
      <alignment horizontal="center" vertical="center"/>
      <protection locked="0"/>
    </xf>
    <xf numFmtId="232" fontId="35" fillId="0" borderId="4029">
      <alignment horizontal="center" vertical="center"/>
      <protection locked="0"/>
    </xf>
    <xf numFmtId="0" fontId="85" fillId="0" borderId="4021"/>
    <xf numFmtId="244" fontId="85" fillId="0" borderId="4019"/>
    <xf numFmtId="236" fontId="35" fillId="0" borderId="4017">
      <alignment horizontal="right" vertical="center"/>
      <protection locked="0"/>
    </xf>
    <xf numFmtId="234"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236" fontId="35" fillId="0" borderId="4017">
      <alignment horizontal="center" vertical="center"/>
      <protection locked="0"/>
    </xf>
    <xf numFmtId="235"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37"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4" fontId="85" fillId="0" borderId="4031"/>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237"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311" fontId="219" fillId="0" borderId="3988" applyBorder="0">
      <protection locked="0"/>
    </xf>
    <xf numFmtId="234" fontId="35" fillId="0" borderId="4029">
      <alignment horizontal="center" vertical="center"/>
      <protection locked="0"/>
    </xf>
    <xf numFmtId="233"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1" fontId="219" fillId="0" borderId="4024" applyBorder="0">
      <protection locked="0"/>
    </xf>
    <xf numFmtId="0" fontId="85" fillId="0" borderId="4033"/>
    <xf numFmtId="274" fontId="35" fillId="0" borderId="4032"/>
    <xf numFmtId="235" fontId="35" fillId="0" borderId="4029">
      <alignment horizontal="right" vertical="center"/>
      <protection locked="0"/>
    </xf>
    <xf numFmtId="233"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1" fontId="3" fillId="1" borderId="4011">
      <protection locked="0"/>
    </xf>
    <xf numFmtId="311" fontId="219" fillId="0" borderId="4012" applyBorder="0">
      <protection locked="0"/>
    </xf>
    <xf numFmtId="323"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3" fontId="3" fillId="23" borderId="4013" applyFill="0" applyBorder="0" applyAlignment="0">
      <alignment horizontal="centerContinuous"/>
    </xf>
    <xf numFmtId="0" fontId="148" fillId="0" borderId="4014" applyNumberFormat="0" applyAlignment="0" applyProtection="0">
      <alignment horizontal="left" vertical="center"/>
    </xf>
    <xf numFmtId="323" fontId="3" fillId="23" borderId="4025" applyFill="0" applyBorder="0" applyAlignment="0">
      <alignment horizontal="centerContinuous"/>
    </xf>
    <xf numFmtId="0" fontId="85" fillId="0" borderId="3997"/>
    <xf numFmtId="0" fontId="85" fillId="0" borderId="4033"/>
    <xf numFmtId="274" fontId="35" fillId="0" borderId="4020"/>
    <xf numFmtId="240" fontId="26" fillId="0" borderId="4015" applyFill="0"/>
    <xf numFmtId="274" fontId="35" fillId="0" borderId="3996"/>
    <xf numFmtId="240" fontId="26" fillId="0" borderId="3991" applyFill="0"/>
    <xf numFmtId="240" fontId="26" fillId="0" borderId="4027" applyFill="0"/>
    <xf numFmtId="244" fontId="85" fillId="0" borderId="4019"/>
    <xf numFmtId="0" fontId="103" fillId="38" borderId="4018"/>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3"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0" fontId="35" fillId="0" borderId="4017">
      <alignment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44" fontId="85" fillId="0" borderId="3995"/>
    <xf numFmtId="0" fontId="103" fillId="38" borderId="4030"/>
    <xf numFmtId="234" fontId="35" fillId="0" borderId="4029">
      <alignment horizontal="righ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0" fontId="103" fillId="38" borderId="3994"/>
    <xf numFmtId="233" fontId="35" fillId="0" borderId="4029">
      <alignment horizontal="center"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3" fontId="35" fillId="0" borderId="3993">
      <alignment horizontal="right" vertical="center"/>
      <protection locked="0"/>
    </xf>
    <xf numFmtId="237" fontId="35" fillId="0" borderId="3993">
      <alignment horizontal="right" vertical="center"/>
      <protection locked="0"/>
    </xf>
    <xf numFmtId="232" fontId="35" fillId="0" borderId="3993">
      <alignment horizontal="right" vertical="center"/>
      <protection locked="0"/>
    </xf>
    <xf numFmtId="0" fontId="35" fillId="0" borderId="3993">
      <alignment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233" fontId="35" fillId="0" borderId="3993">
      <alignment horizontal="center" vertical="center"/>
      <protection locked="0"/>
    </xf>
    <xf numFmtId="15" fontId="35" fillId="0" borderId="3993">
      <alignment horizontal="center" vertical="center"/>
      <protection locked="0"/>
    </xf>
    <xf numFmtId="232" fontId="35" fillId="0" borderId="3993">
      <alignment horizontal="center" vertical="center"/>
      <protection locked="0"/>
    </xf>
    <xf numFmtId="0" fontId="95" fillId="0" borderId="3992"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2" fontId="35" fillId="0" borderId="4029">
      <alignment horizontal="right" vertical="center"/>
      <protection locked="0"/>
    </xf>
    <xf numFmtId="233" fontId="35" fillId="0" borderId="4029">
      <alignment horizontal="right" vertical="center"/>
      <protection locked="0"/>
    </xf>
    <xf numFmtId="235"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31"/>
    <xf numFmtId="244" fontId="85" fillId="0" borderId="4019"/>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4" fontId="85" fillId="0" borderId="4007"/>
    <xf numFmtId="240" fontId="26" fillId="0" borderId="4027" applyFill="0"/>
    <xf numFmtId="240" fontId="26" fillId="0" borderId="4015" applyFill="0"/>
    <xf numFmtId="0" fontId="95" fillId="0" borderId="3980" applyNumberFormat="0" applyFill="0" applyAlignment="0" applyProtection="0"/>
    <xf numFmtId="232"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244" fontId="85" fillId="0" borderId="3983"/>
    <xf numFmtId="0" fontId="85" fillId="0" borderId="4021"/>
    <xf numFmtId="240" fontId="26" fillId="0" borderId="3979" applyFill="0"/>
    <xf numFmtId="274" fontId="35" fillId="0" borderId="3984"/>
    <xf numFmtId="323"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6" fontId="48" fillId="0" borderId="3445"/>
    <xf numFmtId="323" fontId="3" fillId="23" borderId="4001" applyFill="0" applyBorder="0" applyAlignment="0">
      <alignment horizontal="centerContinuous"/>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0" fontId="85" fillId="0" borderId="3985"/>
    <xf numFmtId="235" fontId="35" fillId="0" borderId="4029">
      <alignment horizontal="right" vertical="center"/>
      <protection locked="0"/>
    </xf>
    <xf numFmtId="0" fontId="103" fillId="38" borderId="4030"/>
    <xf numFmtId="244" fontId="85" fillId="0" borderId="4031"/>
    <xf numFmtId="274" fontId="35" fillId="0" borderId="4032"/>
    <xf numFmtId="0" fontId="85" fillId="0" borderId="4033"/>
    <xf numFmtId="1" fontId="3" fillId="1" borderId="4023">
      <protection locked="0"/>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4" fontId="27" fillId="19" borderId="4022" applyNumberFormat="0" applyProtection="0">
      <alignment horizontal="left" vertical="center" indent="1"/>
    </xf>
    <xf numFmtId="311" fontId="219" fillId="0" borderId="4000" applyBorder="0">
      <protection locked="0"/>
    </xf>
    <xf numFmtId="1" fontId="3" fillId="1" borderId="3999">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0" fontId="148" fillId="0" borderId="3978" applyNumberFormat="0" applyAlignment="0" applyProtection="0">
      <alignment horizontal="left" vertical="center"/>
    </xf>
    <xf numFmtId="236" fontId="35" fillId="0" borderId="4017">
      <alignment horizontal="center"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30"/>
    <xf numFmtId="0" fontId="103" fillId="38" borderId="4018"/>
    <xf numFmtId="244" fontId="85" fillId="0" borderId="4019"/>
    <xf numFmtId="274" fontId="35" fillId="0" borderId="4020"/>
    <xf numFmtId="0" fontId="85" fillId="0" borderId="4021"/>
    <xf numFmtId="311" fontId="219" fillId="0" borderId="4012" applyBorder="0">
      <protection locked="0"/>
    </xf>
    <xf numFmtId="323" fontId="3" fillId="23" borderId="3977" applyFill="0" applyBorder="0" applyAlignment="0">
      <alignment horizontal="centerContinuous"/>
    </xf>
    <xf numFmtId="0" fontId="35" fillId="0" borderId="4029">
      <alignment vertical="center"/>
      <protection locked="0"/>
    </xf>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1"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2" fontId="35" fillId="0" borderId="4005">
      <alignment horizontal="center" vertical="center"/>
      <protection locked="0"/>
    </xf>
    <xf numFmtId="311" fontId="219" fillId="0" borderId="3976" applyBorder="0">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1" fontId="3" fillId="1" borderId="3975">
      <protection locked="0"/>
    </xf>
    <xf numFmtId="0" fontId="103" fillId="38" borderId="4006"/>
    <xf numFmtId="311" fontId="219" fillId="0" borderId="4000" applyBorder="0">
      <protection locked="0"/>
    </xf>
    <xf numFmtId="0" fontId="85" fillId="0" borderId="4021"/>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0" fontId="103" fillId="38" borderId="4006"/>
    <xf numFmtId="244" fontId="85" fillId="0" borderId="4007"/>
    <xf numFmtId="274" fontId="35" fillId="0" borderId="4020"/>
    <xf numFmtId="274" fontId="35" fillId="0" borderId="4008"/>
    <xf numFmtId="0" fontId="85" fillId="0" borderId="4009"/>
    <xf numFmtId="311" fontId="219" fillId="0" borderId="4024" applyBorder="0">
      <protection locked="0"/>
    </xf>
    <xf numFmtId="237"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4" fontId="35" fillId="0" borderId="4008"/>
    <xf numFmtId="237" fontId="35" fillId="0" borderId="4029">
      <alignment horizontal="right" vertical="center"/>
      <protection locked="0"/>
    </xf>
    <xf numFmtId="0" fontId="35" fillId="0" borderId="4017">
      <alignment vertical="center"/>
      <protection locked="0"/>
    </xf>
    <xf numFmtId="311" fontId="219" fillId="0" borderId="3976" applyBorder="0">
      <protection locked="0"/>
    </xf>
    <xf numFmtId="235" fontId="35" fillId="0" borderId="4017">
      <alignment horizontal="center" vertical="center"/>
      <protection locked="0"/>
    </xf>
    <xf numFmtId="233" fontId="35" fillId="0" borderId="4029">
      <alignment horizontal="right" vertical="center"/>
      <protection locked="0"/>
    </xf>
    <xf numFmtId="236" fontId="35" fillId="0" borderId="4029">
      <alignment horizontal="righ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29">
      <alignment horizontal="center" vertical="center"/>
      <protection locked="0"/>
    </xf>
    <xf numFmtId="15" fontId="35" fillId="0" borderId="4005">
      <alignment horizontal="center" vertical="center"/>
      <protection locked="0"/>
    </xf>
    <xf numFmtId="311" fontId="219" fillId="0" borderId="3976" applyBorder="0">
      <protection locked="0"/>
    </xf>
    <xf numFmtId="274" fontId="35" fillId="0" borderId="4020"/>
    <xf numFmtId="4" fontId="27" fillId="19" borderId="3986" applyNumberFormat="0" applyProtection="0">
      <alignment horizontal="left" vertical="center" indent="1"/>
    </xf>
    <xf numFmtId="274" fontId="35" fillId="0" borderId="4020"/>
    <xf numFmtId="323" fontId="3" fillId="23" borderId="4013" applyFill="0" applyBorder="0" applyAlignment="0">
      <alignment horizontal="centerContinuous"/>
    </xf>
    <xf numFmtId="232" fontId="35" fillId="0" borderId="4017">
      <alignment horizontal="right" vertical="center"/>
      <protection locked="0"/>
    </xf>
    <xf numFmtId="0" fontId="148" fillId="0" borderId="4026" applyNumberFormat="0" applyAlignment="0" applyProtection="0">
      <alignment horizontal="left" vertical="center"/>
    </xf>
    <xf numFmtId="240" fontId="26" fillId="0" borderId="4003" applyFill="0"/>
    <xf numFmtId="234" fontId="35" fillId="0" borderId="4029">
      <alignment horizontal="right" vertical="center"/>
      <protection locked="0"/>
    </xf>
    <xf numFmtId="0" fontId="148" fillId="0" borderId="3978" applyNumberFormat="0" applyAlignment="0" applyProtection="0">
      <alignment horizontal="left" vertical="center"/>
    </xf>
    <xf numFmtId="323" fontId="3" fillId="23" borderId="3977" applyFill="0" applyBorder="0" applyAlignment="0">
      <alignment horizontal="centerContinuous"/>
    </xf>
    <xf numFmtId="233" fontId="35" fillId="0" borderId="4005">
      <alignment horizontal="center" vertical="center"/>
      <protection locked="0"/>
    </xf>
    <xf numFmtId="311" fontId="219" fillId="0" borderId="4012" applyBorder="0">
      <protection locked="0"/>
    </xf>
    <xf numFmtId="233" fontId="35" fillId="0" borderId="4017">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0" fontId="35" fillId="0" borderId="4029">
      <alignment vertical="center"/>
      <protection locked="0"/>
    </xf>
    <xf numFmtId="244" fontId="85" fillId="0" borderId="3983"/>
    <xf numFmtId="274" fontId="35" fillId="0" borderId="3984"/>
    <xf numFmtId="0" fontId="85" fillId="0" borderId="3985"/>
    <xf numFmtId="311" fontId="219" fillId="0" borderId="3988" applyBorder="0">
      <protection locked="0"/>
    </xf>
    <xf numFmtId="1" fontId="3" fillId="1" borderId="3987">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44" fontId="85" fillId="0" borderId="3995"/>
    <xf numFmtId="274" fontId="35" fillId="0" borderId="3996"/>
    <xf numFmtId="0" fontId="85" fillId="0" borderId="3997"/>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232" fontId="35" fillId="0" borderId="4029">
      <alignment horizontal="center" vertical="center"/>
      <protection locked="0"/>
    </xf>
    <xf numFmtId="235" fontId="35" fillId="0" borderId="4029">
      <alignment horizontal="center" vertical="center"/>
      <protection locked="0"/>
    </xf>
    <xf numFmtId="311" fontId="219" fillId="0" borderId="3988" applyBorder="0">
      <protection locked="0"/>
    </xf>
    <xf numFmtId="0" fontId="103" fillId="38" borderId="4030"/>
    <xf numFmtId="233" fontId="35" fillId="0" borderId="4017">
      <alignment horizontal="right" vertical="center"/>
      <protection locked="0"/>
    </xf>
    <xf numFmtId="235" fontId="35" fillId="0" borderId="4017">
      <alignment horizontal="right" vertical="center"/>
      <protection locked="0"/>
    </xf>
    <xf numFmtId="0" fontId="103" fillId="38" borderId="4018"/>
    <xf numFmtId="236"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4" fontId="35" fillId="0" borderId="4017">
      <alignment horizontal="center" vertical="center"/>
      <protection locked="0"/>
    </xf>
    <xf numFmtId="0" fontId="35" fillId="0" borderId="4017">
      <alignment vertical="center"/>
      <protection locked="0"/>
    </xf>
    <xf numFmtId="244" fontId="85" fillId="0" borderId="4031"/>
    <xf numFmtId="233"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32" fontId="35" fillId="0" borderId="4029">
      <alignment horizontal="right" vertical="center"/>
      <protection locked="0"/>
    </xf>
    <xf numFmtId="274" fontId="35" fillId="0" borderId="4032"/>
    <xf numFmtId="274" fontId="35" fillId="0" borderId="3996"/>
    <xf numFmtId="0" fontId="85" fillId="0" borderId="3997"/>
    <xf numFmtId="0" fontId="148" fillId="0" borderId="3990" applyNumberFormat="0" applyAlignment="0" applyProtection="0">
      <alignment horizontal="left" vertical="center"/>
    </xf>
    <xf numFmtId="323" fontId="3" fillId="23" borderId="3989" applyFill="0" applyBorder="0" applyAlignment="0">
      <alignment horizontal="centerContinuous"/>
    </xf>
    <xf numFmtId="311" fontId="219" fillId="0" borderId="3988" applyBorder="0">
      <protection locked="0"/>
    </xf>
    <xf numFmtId="0" fontId="85" fillId="0" borderId="4033"/>
    <xf numFmtId="0" fontId="95" fillId="0" borderId="4028" applyNumberFormat="0" applyFill="0" applyAlignment="0" applyProtection="0"/>
    <xf numFmtId="237" fontId="35" fillId="0" borderId="4029">
      <alignment horizontal="right" vertical="center"/>
      <protection locked="0"/>
    </xf>
    <xf numFmtId="311" fontId="219" fillId="0" borderId="4000" applyBorder="0">
      <protection locked="0"/>
    </xf>
    <xf numFmtId="244" fontId="85" fillId="0" borderId="4019"/>
    <xf numFmtId="234"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0" fontId="26" fillId="0" borderId="4003" applyFill="0"/>
    <xf numFmtId="274" fontId="35" fillId="0" borderId="4008"/>
    <xf numFmtId="0" fontId="85" fillId="0" borderId="4009"/>
    <xf numFmtId="0" fontId="148" fillId="0" borderId="4002" applyNumberFormat="0" applyAlignment="0" applyProtection="0">
      <alignment horizontal="left" vertical="center"/>
    </xf>
    <xf numFmtId="323" fontId="3" fillId="23" borderId="4001" applyFill="0" applyBorder="0" applyAlignment="0">
      <alignment horizontal="centerContinuous"/>
    </xf>
    <xf numFmtId="311" fontId="219" fillId="0" borderId="4000" applyBorder="0">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19"/>
    <xf numFmtId="274" fontId="35" fillId="0" borderId="4020"/>
    <xf numFmtId="0" fontId="85" fillId="0" borderId="4021"/>
    <xf numFmtId="0" fontId="148" fillId="0" borderId="4026" applyNumberFormat="0" applyAlignment="0" applyProtection="0">
      <alignment horizontal="left" vertical="center"/>
    </xf>
    <xf numFmtId="311" fontId="219" fillId="0" borderId="4024" applyBorder="0">
      <protection locked="0"/>
    </xf>
    <xf numFmtId="4" fontId="27" fillId="19" borderId="4034" applyNumberFormat="0" applyProtection="0">
      <alignment horizontal="left" vertical="center" indent="1"/>
    </xf>
    <xf numFmtId="311" fontId="219" fillId="0" borderId="4012" applyBorder="0">
      <protection locked="0"/>
    </xf>
    <xf numFmtId="274" fontId="35" fillId="0" borderId="4032"/>
    <xf numFmtId="232"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0" fontId="26" fillId="0" borderId="4015" applyFill="0"/>
    <xf numFmtId="274" fontId="35" fillId="0" borderId="4020"/>
    <xf numFmtId="0" fontId="85" fillId="0" borderId="4021"/>
    <xf numFmtId="0" fontId="148" fillId="0" borderId="4014" applyNumberFormat="0" applyAlignment="0" applyProtection="0">
      <alignment horizontal="left" vertical="center"/>
    </xf>
    <xf numFmtId="323" fontId="3" fillId="23" borderId="4013" applyFill="0" applyBorder="0" applyAlignment="0">
      <alignment horizontal="centerContinuous"/>
    </xf>
    <xf numFmtId="311" fontId="219" fillId="0" borderId="4012" applyBorder="0">
      <protection locked="0"/>
    </xf>
    <xf numFmtId="4" fontId="27" fillId="19" borderId="4034" applyNumberFormat="0" applyProtection="0">
      <alignment horizontal="left" vertical="center" indent="1"/>
    </xf>
    <xf numFmtId="311"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74" fontId="35" fillId="0" borderId="4020"/>
    <xf numFmtId="0" fontId="85" fillId="0" borderId="4021"/>
    <xf numFmtId="311" fontId="219" fillId="0" borderId="4012" applyBorder="0">
      <protection locked="0"/>
    </xf>
    <xf numFmtId="274" fontId="35" fillId="0" borderId="4032"/>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0" fontId="26" fillId="0" borderId="4027" applyFill="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1" fontId="3" fillId="1" borderId="4167">
      <protection locked="0"/>
    </xf>
    <xf numFmtId="0" fontId="118" fillId="21" borderId="3439"/>
    <xf numFmtId="274" fontId="35" fillId="0" borderId="4092"/>
    <xf numFmtId="240" fontId="26" fillId="0" borderId="4087"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171" applyFill="0"/>
    <xf numFmtId="244" fontId="85" fillId="0" borderId="4043"/>
    <xf numFmtId="0" fontId="104" fillId="43" borderId="3439" applyProtection="0"/>
    <xf numFmtId="0" fontId="103" fillId="38" borderId="4138"/>
    <xf numFmtId="0" fontId="103" fillId="38" borderId="4042"/>
    <xf numFmtId="236" fontId="35" fillId="0" borderId="4089">
      <alignment horizontal="center" vertical="center"/>
      <protection locked="0"/>
    </xf>
    <xf numFmtId="235"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232" fontId="35" fillId="0" borderId="4137">
      <alignment horizontal="right" vertical="center"/>
      <protection locked="0"/>
    </xf>
    <xf numFmtId="233" fontId="35" fillId="0" borderId="4137">
      <alignment horizontal="center" vertical="center"/>
      <protection locked="0"/>
    </xf>
    <xf numFmtId="244" fontId="85" fillId="0" borderId="4150"/>
    <xf numFmtId="233" fontId="35" fillId="0" borderId="4148">
      <alignment horizontal="center" vertical="center"/>
      <protection locked="0"/>
    </xf>
    <xf numFmtId="233" fontId="35" fillId="0" borderId="4065">
      <alignment horizontal="right" vertical="center"/>
      <protection locked="0"/>
    </xf>
    <xf numFmtId="236" fontId="35" fillId="0" borderId="4065">
      <alignment horizontal="center" vertical="center"/>
      <protection locked="0"/>
    </xf>
    <xf numFmtId="15" fontId="35" fillId="0" borderId="4065">
      <alignment horizontal="center" vertical="center"/>
      <protection locked="0"/>
    </xf>
    <xf numFmtId="232"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3"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3" fontId="35" fillId="0" borderId="4161">
      <alignment horizontal="right" vertical="center"/>
      <protection locked="0"/>
    </xf>
    <xf numFmtId="236"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6" fontId="35" fillId="0" borderId="4125">
      <alignment horizontal="right" vertical="center"/>
      <protection locked="0"/>
    </xf>
    <xf numFmtId="234" fontId="35" fillId="0" borderId="4148">
      <alignment horizontal="center" vertical="center"/>
      <protection locked="0"/>
    </xf>
    <xf numFmtId="235" fontId="35" fillId="0" borderId="4148">
      <alignment horizontal="center"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6" fontId="35" fillId="0" borderId="4148">
      <alignment horizontal="right" vertical="center"/>
      <protection locked="0"/>
    </xf>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40" fontId="26" fillId="0" borderId="4183" applyFill="0"/>
    <xf numFmtId="3" fontId="79" fillId="10" borderId="3117" applyFont="0" applyAlignment="0" applyProtection="0"/>
    <xf numFmtId="244" fontId="85" fillId="0" borderId="4103"/>
    <xf numFmtId="270" fontId="115" fillId="46" borderId="3446">
      <protection hidden="1"/>
    </xf>
    <xf numFmtId="240" fontId="26" fillId="0" borderId="4135" applyFill="0"/>
    <xf numFmtId="0" fontId="35" fillId="0" borderId="3446" applyNumberFormat="0" applyFill="0" applyAlignment="0" applyProtection="0"/>
    <xf numFmtId="0" fontId="95" fillId="0" borderId="4076" applyNumberFormat="0" applyFill="0" applyAlignment="0" applyProtection="0"/>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5"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6" fontId="35" fillId="0" borderId="4053">
      <alignment horizontal="center"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44"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54"/>
    <xf numFmtId="240" fontId="26" fillId="0" borderId="4099" applyFill="0"/>
    <xf numFmtId="274" fontId="35" fillId="0" borderId="4104"/>
    <xf numFmtId="0" fontId="103" fillId="38" borderId="4042"/>
    <xf numFmtId="244" fontId="85" fillId="0" borderId="4055"/>
    <xf numFmtId="0" fontId="148" fillId="0" borderId="4158" applyNumberFormat="0" applyAlignment="0" applyProtection="0">
      <alignment horizontal="left" vertical="center"/>
    </xf>
    <xf numFmtId="244" fontId="85" fillId="0" borderId="4043"/>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234" fontId="35" fillId="0" borderId="4173">
      <alignment horizontal="right" vertical="center"/>
      <protection locked="0"/>
    </xf>
    <xf numFmtId="232" fontId="35" fillId="0" borderId="4186">
      <alignment horizontal="center" vertical="center"/>
      <protection locked="0"/>
    </xf>
    <xf numFmtId="236" fontId="35" fillId="0" borderId="4186">
      <alignment horizontal="center" vertical="center"/>
      <protection locked="0"/>
    </xf>
    <xf numFmtId="0" fontId="35" fillId="0" borderId="4161">
      <alignment vertical="center"/>
      <protection locked="0"/>
    </xf>
    <xf numFmtId="236"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09"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0" fontId="26" fillId="0" borderId="4051" applyFill="0"/>
    <xf numFmtId="274" fontId="35" fillId="0" borderId="4056"/>
    <xf numFmtId="311"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3"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3" fontId="35" fillId="0" borderId="4148">
      <alignment horizontal="right" vertical="center"/>
      <protection locked="0"/>
    </xf>
    <xf numFmtId="235" fontId="35" fillId="0" borderId="4148">
      <alignment horizontal="right" vertical="center"/>
      <protection locked="0"/>
    </xf>
    <xf numFmtId="240" fontId="26" fillId="0" borderId="3991" applyFill="0"/>
    <xf numFmtId="274" fontId="35" fillId="0" borderId="4044"/>
    <xf numFmtId="0" fontId="103" fillId="38" borderId="4149"/>
    <xf numFmtId="244" fontId="85" fillId="0" borderId="4150"/>
    <xf numFmtId="274"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2" fontId="35" fillId="0" borderId="4148">
      <alignment horizontal="center" vertical="center"/>
      <protection locked="0"/>
    </xf>
    <xf numFmtId="234" fontId="35" fillId="0" borderId="4148">
      <alignment horizontal="center" vertical="center"/>
      <protection locked="0"/>
    </xf>
    <xf numFmtId="237" fontId="35" fillId="0" borderId="4148">
      <alignment horizontal="right" vertical="center"/>
      <protection locked="0"/>
    </xf>
    <xf numFmtId="0" fontId="85" fillId="0" borderId="4081"/>
    <xf numFmtId="168" fontId="3" fillId="8" borderId="3439" applyNumberFormat="0" applyFont="0" applyBorder="0" applyAlignment="0" applyProtection="0"/>
    <xf numFmtId="323" fontId="3" fillId="23" borderId="4097" applyFill="0" applyBorder="0" applyAlignment="0">
      <alignment horizontal="centerContinuous"/>
    </xf>
    <xf numFmtId="0" fontId="85" fillId="0" borderId="4152"/>
    <xf numFmtId="0" fontId="35" fillId="0" borderId="4137">
      <alignment vertical="center"/>
      <protection locked="0"/>
    </xf>
    <xf numFmtId="234" fontId="35" fillId="0" borderId="4148">
      <alignment horizontal="right" vertical="center"/>
      <protection locked="0"/>
    </xf>
    <xf numFmtId="274" fontId="35" fillId="0" borderId="4140"/>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4173">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0" fontId="35" fillId="0" borderId="4137">
      <alignment vertical="center"/>
      <protection locked="0"/>
    </xf>
    <xf numFmtId="237" fontId="35" fillId="0" borderId="4137">
      <alignment horizontal="right" vertical="center"/>
      <protection locked="0"/>
    </xf>
    <xf numFmtId="0" fontId="85" fillId="0" borderId="4057"/>
    <xf numFmtId="237"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311" fontId="219" fillId="0" borderId="4096" applyBorder="0">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323" fontId="3" fillId="23" borderId="4073" applyFill="0" applyBorder="0" applyAlignment="0">
      <alignment horizontal="centerContinuous"/>
    </xf>
    <xf numFmtId="233" fontId="35" fillId="0" borderId="4125">
      <alignment horizontal="right" vertical="center"/>
      <protection locked="0"/>
    </xf>
    <xf numFmtId="234" fontId="35" fillId="0" borderId="4125">
      <alignment horizontal="right" vertical="center"/>
      <protection locked="0"/>
    </xf>
    <xf numFmtId="1" fontId="3" fillId="1" borderId="4095">
      <protection locked="0"/>
    </xf>
    <xf numFmtId="244" fontId="85" fillId="0" borderId="4127"/>
    <xf numFmtId="311"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4"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4" fontId="35" fillId="0" borderId="4125">
      <alignment horizontal="right" vertical="center"/>
      <protection locked="0"/>
    </xf>
    <xf numFmtId="0" fontId="103" fillId="38" borderId="4126"/>
    <xf numFmtId="244" fontId="85" fillId="0" borderId="4150"/>
    <xf numFmtId="202"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6" fontId="35" fillId="0" borderId="4173">
      <alignment horizontal="center" vertical="center"/>
      <protection locked="0"/>
    </xf>
    <xf numFmtId="232" fontId="35" fillId="0" borderId="4173">
      <alignment horizontal="right" vertical="center"/>
      <protection locked="0"/>
    </xf>
    <xf numFmtId="175" fontId="46" fillId="0" borderId="3439"/>
    <xf numFmtId="234" fontId="35" fillId="0" borderId="4148">
      <alignment horizontal="center" vertical="center"/>
      <protection locked="0"/>
    </xf>
    <xf numFmtId="4" fontId="27" fillId="19" borderId="4142" applyNumberFormat="0" applyProtection="0">
      <alignment horizontal="left" vertical="center" indent="1"/>
    </xf>
    <xf numFmtId="311" fontId="219" fillId="0" borderId="4120" applyBorder="0">
      <protection locked="0"/>
    </xf>
    <xf numFmtId="232"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1" fontId="3" fillId="1" borderId="4071">
      <protection locked="0"/>
    </xf>
    <xf numFmtId="235" fontId="35" fillId="0" borderId="4101">
      <alignment horizontal="center" vertical="center"/>
      <protection locked="0"/>
    </xf>
    <xf numFmtId="0" fontId="103" fillId="38" borderId="4102"/>
    <xf numFmtId="274" fontId="35" fillId="0" borderId="4104"/>
    <xf numFmtId="0" fontId="85" fillId="0" borderId="4105"/>
    <xf numFmtId="234" fontId="35" fillId="0" borderId="4161">
      <alignment horizontal="center" vertical="center"/>
      <protection locked="0"/>
    </xf>
    <xf numFmtId="0" fontId="85" fillId="0" borderId="4141"/>
    <xf numFmtId="237" fontId="35" fillId="0" borderId="4125">
      <alignment horizontal="right" vertical="center"/>
      <protection locked="0"/>
    </xf>
    <xf numFmtId="0" fontId="95" fillId="0" borderId="4100" applyNumberFormat="0" applyFill="0" applyAlignment="0" applyProtection="0"/>
    <xf numFmtId="0" fontId="85" fillId="0" borderId="4045"/>
    <xf numFmtId="232" fontId="35" fillId="0" borderId="4101">
      <alignment horizontal="center" vertical="center"/>
      <protection locked="0"/>
    </xf>
    <xf numFmtId="233" fontId="35" fillId="0" borderId="4101">
      <alignment horizontal="center" vertical="center"/>
      <protection locked="0"/>
    </xf>
    <xf numFmtId="235"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74" fontId="35" fillId="0" borderId="4128"/>
    <xf numFmtId="274"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6" fontId="35" fillId="0" borderId="4173">
      <alignment horizontal="center" vertical="center"/>
      <protection locked="0"/>
    </xf>
    <xf numFmtId="323" fontId="3" fillId="23" borderId="4049" applyFill="0" applyBorder="0" applyAlignment="0">
      <alignment horizontal="centerContinuous"/>
    </xf>
    <xf numFmtId="232" fontId="35" fillId="0" borderId="4065">
      <alignment horizontal="right"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4081"/>
    <xf numFmtId="234" fontId="35" fillId="0" borderId="4101">
      <alignment horizontal="center" vertical="center"/>
      <protection locked="0"/>
    </xf>
    <xf numFmtId="244" fontId="85" fillId="0" borderId="4139"/>
    <xf numFmtId="237" fontId="35" fillId="0" borderId="4148">
      <alignment horizontal="right" vertical="center"/>
      <protection locked="0"/>
    </xf>
    <xf numFmtId="234"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6" fontId="35" fillId="0" borderId="4137">
      <alignment horizontal="center" vertical="center"/>
      <protection locked="0"/>
    </xf>
    <xf numFmtId="233" fontId="35" fillId="0" borderId="4137">
      <alignment horizontal="center" vertical="center"/>
      <protection locked="0"/>
    </xf>
    <xf numFmtId="323" fontId="3" fillId="23" borderId="4121" applyFill="0" applyBorder="0" applyAlignment="0">
      <alignment horizontal="centerContinuous"/>
    </xf>
    <xf numFmtId="236" fontId="35" fillId="0" borderId="4137">
      <alignment horizontal="center" vertical="center"/>
      <protection locked="0"/>
    </xf>
    <xf numFmtId="237"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3" fontId="3" fillId="23" borderId="4037" applyFill="0" applyBorder="0" applyAlignment="0">
      <alignment horizontal="centerContinuous"/>
    </xf>
    <xf numFmtId="235" fontId="35" fillId="0" borderId="4065">
      <alignment horizontal="right" vertical="center"/>
      <protection locked="0"/>
    </xf>
    <xf numFmtId="237" fontId="35" fillId="0" borderId="4186">
      <alignment horizontal="right" vertical="center"/>
      <protection locked="0"/>
    </xf>
    <xf numFmtId="232" fontId="35" fillId="0" borderId="4161">
      <alignment horizontal="right" vertical="center"/>
      <protection locked="0"/>
    </xf>
    <xf numFmtId="232" fontId="35" fillId="0" borderId="4137">
      <alignment horizontal="right" vertical="center"/>
      <protection locked="0"/>
    </xf>
    <xf numFmtId="232" fontId="35" fillId="0" borderId="4161">
      <alignment horizontal="center" vertical="center"/>
      <protection locked="0"/>
    </xf>
    <xf numFmtId="311" fontId="219" fillId="0" borderId="4048" applyBorder="0">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6" fontId="35" fillId="0" borderId="4053">
      <alignment horizontal="center"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1" fontId="3" fillId="1" borderId="4047">
      <protection locked="0"/>
    </xf>
    <xf numFmtId="0" fontId="103" fillId="38" borderId="4054"/>
    <xf numFmtId="311" fontId="219" fillId="0" borderId="4048" applyBorder="0">
      <protection locked="0"/>
    </xf>
    <xf numFmtId="234" fontId="35" fillId="0" borderId="4186">
      <alignment horizontal="right" vertical="center"/>
      <protection locked="0"/>
    </xf>
    <xf numFmtId="232" fontId="35" fillId="0" borderId="4137">
      <alignment horizontal="right" vertical="center"/>
      <protection locked="0"/>
    </xf>
    <xf numFmtId="234" fontId="35" fillId="0" borderId="4148">
      <alignment horizontal="center" vertical="center"/>
      <protection locked="0"/>
    </xf>
    <xf numFmtId="0" fontId="88" fillId="0" borderId="3487"/>
    <xf numFmtId="237" fontId="35" fillId="0" borderId="4077">
      <alignment horizontal="righ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0" fontId="103" fillId="38" borderId="4054"/>
    <xf numFmtId="244" fontId="85" fillId="0" borderId="4055"/>
    <xf numFmtId="274" fontId="35" fillId="0" borderId="4080"/>
    <xf numFmtId="4" fontId="27" fillId="19" borderId="4178" applyNumberFormat="0" applyProtection="0">
      <alignment horizontal="left" vertical="center" indent="1"/>
    </xf>
    <xf numFmtId="311" fontId="219" fillId="0" borderId="4156" applyBorder="0">
      <protection locked="0"/>
    </xf>
    <xf numFmtId="274" fontId="35" fillId="0" borderId="4056"/>
    <xf numFmtId="232" fontId="35" fillId="0" borderId="4148">
      <alignment horizontal="center" vertical="center"/>
      <protection locked="0"/>
    </xf>
    <xf numFmtId="233" fontId="35" fillId="0" borderId="4137">
      <alignment horizontal="center" vertical="center"/>
      <protection locked="0"/>
    </xf>
    <xf numFmtId="274" fontId="35" fillId="0" borderId="4164"/>
    <xf numFmtId="311" fontId="219" fillId="0" borderId="4132" applyBorder="0">
      <protection locked="0"/>
    </xf>
    <xf numFmtId="0" fontId="147" fillId="10" borderId="3439">
      <alignment horizontal="right"/>
    </xf>
    <xf numFmtId="235" fontId="35" fillId="0" borderId="4125">
      <alignment horizontal="right" vertical="center"/>
      <protection locked="0"/>
    </xf>
    <xf numFmtId="235" fontId="35" fillId="0" borderId="4137">
      <alignment horizontal="right" vertical="center"/>
      <protection locked="0"/>
    </xf>
    <xf numFmtId="233" fontId="35" fillId="0" borderId="4077">
      <alignment horizontal="center" vertical="center"/>
      <protection locked="0"/>
    </xf>
    <xf numFmtId="235" fontId="35" fillId="0" borderId="4101">
      <alignment horizontal="right" vertical="center"/>
      <protection locked="0"/>
    </xf>
    <xf numFmtId="8" fontId="141" fillId="0" borderId="3454">
      <protection locked="0"/>
    </xf>
    <xf numFmtId="0" fontId="95" fillId="0" borderId="4100" applyNumberFormat="0" applyFill="0" applyAlignment="0" applyProtection="0"/>
    <xf numFmtId="236" fontId="35" fillId="0" borderId="4114">
      <alignment horizontal="right" vertical="center"/>
      <protection locked="0"/>
    </xf>
    <xf numFmtId="0" fontId="35" fillId="0" borderId="4065">
      <alignment vertical="center"/>
      <protection locked="0"/>
    </xf>
    <xf numFmtId="232" fontId="35" fillId="0" borderId="4065">
      <alignment horizontal="center" vertical="center"/>
      <protection locked="0"/>
    </xf>
    <xf numFmtId="236" fontId="35" fillId="0" borderId="4065">
      <alignment horizontal="right" vertical="center"/>
      <protection locked="0"/>
    </xf>
    <xf numFmtId="4" fontId="27" fillId="19" borderId="4082" applyNumberFormat="0" applyProtection="0">
      <alignment horizontal="left" vertical="center" indent="1"/>
    </xf>
    <xf numFmtId="311" fontId="219" fillId="0" borderId="4036" applyBorder="0">
      <protection locked="0"/>
    </xf>
    <xf numFmtId="232" fontId="35" fillId="0" borderId="4077">
      <alignment horizontal="center" vertical="center"/>
      <protection locked="0"/>
    </xf>
    <xf numFmtId="236" fontId="35" fillId="0" borderId="4065">
      <alignment horizontal="center" vertical="center"/>
      <protection locked="0"/>
    </xf>
    <xf numFmtId="237" fontId="35" fillId="0" borderId="4173">
      <alignment horizontal="right" vertical="center"/>
      <protection locked="0"/>
    </xf>
    <xf numFmtId="202" fontId="115" fillId="18" borderId="3446">
      <alignment horizontal="right"/>
      <protection hidden="1"/>
    </xf>
    <xf numFmtId="1" fontId="3" fillId="1" borderId="3927">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274"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1" fontId="219" fillId="0" borderId="4120" applyBorder="0">
      <protection locked="0"/>
    </xf>
    <xf numFmtId="311" fontId="219" fillId="0" borderId="4036" applyBorder="0">
      <protection locked="0"/>
    </xf>
    <xf numFmtId="240" fontId="26" fillId="0" borderId="4123" applyFill="0"/>
    <xf numFmtId="15" fontId="35" fillId="0" borderId="4161">
      <alignment horizontal="center" vertical="center"/>
      <protection locked="0"/>
    </xf>
    <xf numFmtId="232" fontId="35" fillId="0" borderId="4077">
      <alignment horizontal="right" vertical="center"/>
      <protection locked="0"/>
    </xf>
    <xf numFmtId="236" fontId="35" fillId="0" borderId="4053">
      <alignment horizontal="center" vertical="center"/>
      <protection locked="0"/>
    </xf>
    <xf numFmtId="237" fontId="35" fillId="0" borderId="4053">
      <alignment horizontal="right" vertical="center"/>
      <protection locked="0"/>
    </xf>
    <xf numFmtId="234" fontId="35" fillId="0" borderId="4053">
      <alignment horizontal="right" vertical="center"/>
      <protection locked="0"/>
    </xf>
    <xf numFmtId="244" fontId="85" fillId="0" borderId="4079"/>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0" fontId="85" fillId="0" borderId="4152"/>
    <xf numFmtId="323" fontId="3" fillId="23" borderId="4144" applyFill="0" applyBorder="0" applyAlignment="0">
      <alignment horizontal="centerContinuous"/>
    </xf>
    <xf numFmtId="274" fontId="35" fillId="0" borderId="4164"/>
    <xf numFmtId="274" fontId="35" fillId="0" borderId="4056"/>
    <xf numFmtId="271" fontId="115" fillId="18" borderId="3446">
      <alignment horizontal="right"/>
    </xf>
    <xf numFmtId="4" fontId="27" fillId="19" borderId="4142" applyNumberFormat="0" applyProtection="0">
      <alignment horizontal="left" vertical="center" indent="1"/>
    </xf>
    <xf numFmtId="235" fontId="35" fillId="0" borderId="4101">
      <alignment horizontal="right" vertical="center"/>
      <protection locked="0"/>
    </xf>
    <xf numFmtId="4" fontId="27" fillId="19" borderId="4130" applyNumberFormat="0" applyProtection="0">
      <alignment horizontal="left" vertical="center" indent="1"/>
    </xf>
    <xf numFmtId="232" fontId="35" fillId="0" borderId="4125">
      <alignment horizontal="right" vertical="center"/>
      <protection locked="0"/>
    </xf>
    <xf numFmtId="244" fontId="85" fillId="0" borderId="4055"/>
    <xf numFmtId="0" fontId="85" fillId="0" borderId="4057"/>
    <xf numFmtId="235"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1" fontId="219" fillId="0" borderId="4048" applyBorder="0">
      <protection locked="0"/>
    </xf>
    <xf numFmtId="234" fontId="35" fillId="0" borderId="4077">
      <alignment horizontal="right" vertical="center"/>
      <protection locked="0"/>
    </xf>
    <xf numFmtId="244" fontId="85" fillId="0" borderId="4079"/>
    <xf numFmtId="233" fontId="35" fillId="0" borderId="4161">
      <alignment horizontal="center" vertical="center"/>
      <protection locked="0"/>
    </xf>
    <xf numFmtId="10" fontId="3" fillId="64" borderId="3439" applyNumberFormat="0" applyBorder="0" applyAlignment="0" applyProtection="0"/>
    <xf numFmtId="233" fontId="35" fillId="0" borderId="4065">
      <alignment horizontal="center" vertical="center"/>
      <protection locked="0"/>
    </xf>
    <xf numFmtId="236"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4"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74"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4" fontId="85" fillId="0" borderId="4079"/>
    <xf numFmtId="311" fontId="219" fillId="0" borderId="4036" applyBorder="0">
      <protection locked="0"/>
    </xf>
    <xf numFmtId="4" fontId="27" fillId="19" borderId="4046" applyNumberFormat="0" applyProtection="0">
      <alignment horizontal="left" vertical="center" indent="1"/>
    </xf>
    <xf numFmtId="234" fontId="35" fillId="0" borderId="4148">
      <alignment horizontal="right" vertical="center"/>
      <protection locked="0"/>
    </xf>
    <xf numFmtId="244" fontId="85" fillId="0" borderId="4150"/>
    <xf numFmtId="0" fontId="91" fillId="0" borderId="3446" applyNumberFormat="0" applyFill="0" applyBorder="0" applyAlignment="0" applyProtection="0"/>
    <xf numFmtId="235" fontId="35" fillId="0" borderId="4148">
      <alignment horizontal="center" vertical="center"/>
      <protection locked="0"/>
    </xf>
    <xf numFmtId="232" fontId="35" fillId="0" borderId="4053">
      <alignment horizontal="right" vertical="center"/>
      <protection locked="0"/>
    </xf>
    <xf numFmtId="235"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44" fontId="85" fillId="0" borderId="4175"/>
    <xf numFmtId="237" fontId="35" fillId="0" borderId="4173">
      <alignment horizontal="right" vertical="center"/>
      <protection locked="0"/>
    </xf>
    <xf numFmtId="0" fontId="103" fillId="38" borderId="4174"/>
    <xf numFmtId="235" fontId="35" fillId="0" borderId="4148">
      <alignment horizontal="center" vertical="center"/>
      <protection locked="0"/>
    </xf>
    <xf numFmtId="274" fontId="35" fillId="0" borderId="4044"/>
    <xf numFmtId="236" fontId="35" fillId="0" borderId="4125">
      <alignment horizontal="right" vertical="center"/>
      <protection locked="0"/>
    </xf>
    <xf numFmtId="235" fontId="35" fillId="0" borderId="4125">
      <alignment horizontal="right" vertical="center"/>
      <protection locked="0"/>
    </xf>
    <xf numFmtId="0" fontId="85" fillId="0" borderId="4045"/>
    <xf numFmtId="15" fontId="35" fillId="0" borderId="4101">
      <alignment horizontal="center" vertical="center"/>
      <protection locked="0"/>
    </xf>
    <xf numFmtId="236" fontId="35" fillId="0" borderId="4101">
      <alignment horizontal="right" vertical="center"/>
      <protection locked="0"/>
    </xf>
    <xf numFmtId="0" fontId="148" fillId="0" borderId="4050" applyNumberFormat="0" applyAlignment="0" applyProtection="0">
      <alignment horizontal="left" vertical="center"/>
    </xf>
    <xf numFmtId="236" fontId="35" fillId="0" borderId="4161">
      <alignment horizontal="center" vertical="center"/>
      <protection locked="0"/>
    </xf>
    <xf numFmtId="234" fontId="35" fillId="0" borderId="4148">
      <alignment horizontal="right" vertical="center"/>
      <protection locked="0"/>
    </xf>
    <xf numFmtId="175" fontId="43" fillId="0" borderId="3117" applyBorder="0"/>
    <xf numFmtId="0" fontId="95" fillId="0" borderId="4136" applyNumberFormat="0" applyFill="0" applyAlignment="0" applyProtection="0"/>
    <xf numFmtId="232" fontId="35" fillId="0" borderId="4137">
      <alignment horizontal="center" vertical="center"/>
      <protection locked="0"/>
    </xf>
    <xf numFmtId="274" fontId="35" fillId="0" borderId="4080"/>
    <xf numFmtId="232" fontId="35" fillId="0" borderId="4077">
      <alignment horizontal="center" vertical="center"/>
      <protection locked="0"/>
    </xf>
    <xf numFmtId="235" fontId="35" fillId="0" borderId="4077">
      <alignment horizontal="center" vertical="center"/>
      <protection locked="0"/>
    </xf>
    <xf numFmtId="235" fontId="35" fillId="0" borderId="4053">
      <alignment horizontal="center" vertical="center"/>
      <protection locked="0"/>
    </xf>
    <xf numFmtId="0" fontId="35" fillId="0" borderId="4053">
      <alignment vertical="center"/>
      <protection locked="0"/>
    </xf>
    <xf numFmtId="236" fontId="35" fillId="0" borderId="4053">
      <alignment horizontal="right" vertical="center"/>
      <protection locked="0"/>
    </xf>
    <xf numFmtId="233" fontId="35" fillId="0" borderId="4053">
      <alignment horizontal="right" vertical="center"/>
      <protection locked="0"/>
    </xf>
    <xf numFmtId="235" fontId="35" fillId="0" borderId="4053">
      <alignment horizontal="right" vertical="center"/>
      <protection locked="0"/>
    </xf>
    <xf numFmtId="240" fontId="26" fillId="0" borderId="4075" applyFill="0"/>
    <xf numFmtId="236" fontId="35" fillId="0" borderId="4148">
      <alignment horizontal="center" vertical="center"/>
      <protection locked="0"/>
    </xf>
    <xf numFmtId="274" fontId="35" fillId="0" borderId="4128"/>
    <xf numFmtId="0" fontId="35" fillId="0" borderId="3117" applyFill="0">
      <alignment horizontal="center" vertical="center"/>
    </xf>
    <xf numFmtId="15" fontId="35" fillId="0" borderId="4148">
      <alignment horizontal="center" vertical="center"/>
      <protection locked="0"/>
    </xf>
    <xf numFmtId="237"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2" fontId="35" fillId="0" borderId="4137">
      <alignment horizontal="right" vertical="center"/>
      <protection locked="0"/>
    </xf>
    <xf numFmtId="274" fontId="35" fillId="0" borderId="4068"/>
    <xf numFmtId="4" fontId="27" fillId="19" borderId="4046" applyNumberFormat="0" applyProtection="0">
      <alignment horizontal="left" vertical="center" indent="1"/>
    </xf>
    <xf numFmtId="233" fontId="35" fillId="0" borderId="4065">
      <alignment horizontal="center" vertical="center"/>
      <protection locked="0"/>
    </xf>
    <xf numFmtId="0" fontId="85" fillId="0" borderId="4069"/>
    <xf numFmtId="311" fontId="219" fillId="0" borderId="4036" applyBorder="0">
      <protection locked="0"/>
    </xf>
    <xf numFmtId="232" fontId="35" fillId="0" borderId="4161">
      <alignment horizontal="right" vertical="center"/>
      <protection locked="0"/>
    </xf>
    <xf numFmtId="244" fontId="85" fillId="0" borderId="4043"/>
    <xf numFmtId="311" fontId="219" fillId="0" borderId="4096" applyBorder="0">
      <protection locked="0"/>
    </xf>
    <xf numFmtId="4" fontId="27" fillId="19" borderId="4046" applyNumberFormat="0" applyProtection="0">
      <alignment horizontal="left" vertical="center" indent="1"/>
    </xf>
    <xf numFmtId="232" fontId="35" fillId="0" borderId="4148">
      <alignment horizontal="right" vertical="center"/>
      <protection locked="0"/>
    </xf>
    <xf numFmtId="237"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3" fontId="35" fillId="0" borderId="4089">
      <alignment horizontal="center" vertical="center"/>
      <protection locked="0"/>
    </xf>
    <xf numFmtId="233" fontId="35" fillId="0" borderId="4077">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4151"/>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0" fontId="26" fillId="0" borderId="3991" applyFill="0"/>
    <xf numFmtId="274" fontId="35" fillId="0" borderId="4044"/>
    <xf numFmtId="0" fontId="59" fillId="74" borderId="3466">
      <alignment horizontal="left" vertical="center" wrapText="1"/>
    </xf>
    <xf numFmtId="244" fontId="85" fillId="0" borderId="4103"/>
    <xf numFmtId="0" fontId="85" fillId="0" borderId="4045"/>
    <xf numFmtId="0" fontId="148" fillId="0" borderId="4038" applyNumberFormat="0" applyAlignment="0" applyProtection="0">
      <alignment horizontal="left" vertical="center"/>
    </xf>
    <xf numFmtId="323" fontId="3" fillId="23" borderId="4037" applyFill="0" applyBorder="0" applyAlignment="0">
      <alignment horizontal="centerContinuous"/>
    </xf>
    <xf numFmtId="311" fontId="219" fillId="0" borderId="4036" applyBorder="0">
      <protection locked="0"/>
    </xf>
    <xf numFmtId="0" fontId="147" fillId="10" borderId="3117">
      <alignment horizontal="right"/>
    </xf>
    <xf numFmtId="232" fontId="35" fillId="0" borderId="4148">
      <alignment horizontal="right" vertical="center"/>
      <protection locked="0"/>
    </xf>
    <xf numFmtId="0" fontId="95" fillId="0" borderId="4052" applyNumberFormat="0" applyFill="0" applyAlignment="0" applyProtection="0"/>
    <xf numFmtId="311" fontId="219" fillId="0" borderId="4132" applyBorder="0">
      <protection locked="0"/>
    </xf>
    <xf numFmtId="237" fontId="35" fillId="0" borderId="4137">
      <alignment horizontal="right" vertical="center"/>
      <protection locked="0"/>
    </xf>
    <xf numFmtId="234" fontId="35" fillId="0" borderId="4137">
      <alignment horizontal="right" vertical="center"/>
      <protection locked="0"/>
    </xf>
    <xf numFmtId="234" fontId="35" fillId="0" borderId="4065">
      <alignment horizontal="center" vertical="center"/>
      <protection locked="0"/>
    </xf>
    <xf numFmtId="0" fontId="35" fillId="0" borderId="4065">
      <alignment vertical="center"/>
      <protection locked="0"/>
    </xf>
    <xf numFmtId="244" fontId="85" fillId="0" borderId="4067"/>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101">
      <alignment horizontal="center" vertical="center"/>
      <protection locked="0"/>
    </xf>
    <xf numFmtId="4" fontId="27" fillId="19" borderId="4082" applyNumberFormat="0" applyProtection="0">
      <alignment horizontal="left" vertical="center" indent="1"/>
    </xf>
    <xf numFmtId="236" fontId="35" fillId="0" borderId="4137">
      <alignment horizontal="right" vertical="center"/>
      <protection locked="0"/>
    </xf>
    <xf numFmtId="270" fontId="115" fillId="46" borderId="3446">
      <protection hidden="1"/>
    </xf>
    <xf numFmtId="8" fontId="141" fillId="0" borderId="3454">
      <protection locked="0"/>
    </xf>
    <xf numFmtId="274" fontId="35" fillId="0" borderId="4056"/>
    <xf numFmtId="4" fontId="27" fillId="19" borderId="4046" applyNumberFormat="0" applyProtection="0">
      <alignment horizontal="left" vertical="center" indent="1"/>
    </xf>
    <xf numFmtId="232" fontId="35" fillId="0" borderId="4114">
      <alignment horizontal="right" vertical="center"/>
      <protection locked="0"/>
    </xf>
    <xf numFmtId="244" fontId="85" fillId="0" borderId="4127"/>
    <xf numFmtId="234" fontId="35" fillId="0" borderId="4148">
      <alignment horizontal="right" vertical="center"/>
      <protection locked="0"/>
    </xf>
    <xf numFmtId="233" fontId="35" fillId="0" borderId="4161">
      <alignment horizontal="right" vertical="center"/>
      <protection locked="0"/>
    </xf>
    <xf numFmtId="0" fontId="18" fillId="0" borderId="3446" applyNumberFormat="0" applyFill="0" applyBorder="0" applyAlignment="0" applyProtection="0"/>
    <xf numFmtId="236" fontId="35" fillId="0" borderId="4148">
      <alignment horizontal="right" vertical="center"/>
      <protection locked="0"/>
    </xf>
    <xf numFmtId="0" fontId="85" fillId="0" borderId="4069"/>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4" fontId="35" fillId="0" borderId="4089">
      <alignment horizontal="right" vertical="center"/>
      <protection locked="0"/>
    </xf>
    <xf numFmtId="0" fontId="103" fillId="38" borderId="4042"/>
    <xf numFmtId="274" fontId="35" fillId="0" borderId="4044"/>
    <xf numFmtId="235" fontId="35" fillId="0" borderId="4137">
      <alignment horizontal="center" vertical="center"/>
      <protection locked="0"/>
    </xf>
    <xf numFmtId="0" fontId="103" fillId="38" borderId="4138"/>
    <xf numFmtId="0" fontId="85" fillId="0" borderId="4045"/>
    <xf numFmtId="232" fontId="35" fillId="0" borderId="4161">
      <alignment horizontal="center" vertical="center"/>
      <protection locked="0"/>
    </xf>
    <xf numFmtId="323" fontId="3" fillId="23" borderId="4037" applyFill="0" applyBorder="0" applyAlignment="0">
      <alignment horizontal="centerContinuous"/>
    </xf>
    <xf numFmtId="311" fontId="219" fillId="0" borderId="4036" applyBorder="0">
      <protection locked="0"/>
    </xf>
    <xf numFmtId="236" fontId="35" fillId="0" borderId="4101">
      <alignment horizontal="center" vertical="center"/>
      <protection locked="0"/>
    </xf>
    <xf numFmtId="309"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4" fontId="85" fillId="0" borderId="4116"/>
    <xf numFmtId="235" fontId="35" fillId="0" borderId="4114">
      <alignment horizontal="right" vertical="center"/>
      <protection locked="0"/>
    </xf>
    <xf numFmtId="244" fontId="85" fillId="0" borderId="4163"/>
    <xf numFmtId="236" fontId="35" fillId="0" borderId="4148">
      <alignment horizontal="right" vertical="center"/>
      <protection locked="0"/>
    </xf>
    <xf numFmtId="4" fontId="27" fillId="19" borderId="4058" applyNumberFormat="0" applyProtection="0">
      <alignment horizontal="left" vertical="center" indent="1"/>
    </xf>
    <xf numFmtId="232" fontId="35" fillId="0" borderId="4053">
      <alignment horizontal="center" vertical="center"/>
      <protection locked="0"/>
    </xf>
    <xf numFmtId="311" fontId="219" fillId="0" borderId="4048" applyBorder="0">
      <protection locked="0"/>
    </xf>
    <xf numFmtId="233" fontId="35" fillId="0" borderId="4053">
      <alignment horizontal="right" vertical="center"/>
      <protection locked="0"/>
    </xf>
    <xf numFmtId="0" fontId="148" fillId="0" borderId="4074" applyNumberFormat="0" applyAlignment="0" applyProtection="0">
      <alignment horizontal="left" vertical="center"/>
    </xf>
    <xf numFmtId="271" fontId="115" fillId="18" borderId="3446">
      <alignment horizontal="right"/>
    </xf>
    <xf numFmtId="236" fontId="35" fillId="0" borderId="4137">
      <alignment horizontal="right" vertical="center"/>
      <protection locked="0"/>
    </xf>
    <xf numFmtId="233" fontId="35" fillId="0" borderId="4125">
      <alignment horizontal="right" vertical="center"/>
      <protection locked="0"/>
    </xf>
    <xf numFmtId="4" fontId="27" fillId="19" borderId="4046" applyNumberFormat="0" applyProtection="0">
      <alignment horizontal="left" vertical="center" indent="1"/>
    </xf>
    <xf numFmtId="234" fontId="35" fillId="0" borderId="4148">
      <alignment horizontal="center" vertical="center"/>
      <protection locked="0"/>
    </xf>
    <xf numFmtId="0" fontId="35" fillId="0" borderId="4137">
      <alignment vertical="center"/>
      <protection locked="0"/>
    </xf>
    <xf numFmtId="311" fontId="219" fillId="0" borderId="4180" applyBorder="0">
      <protection locked="0"/>
    </xf>
    <xf numFmtId="233" fontId="35" fillId="0" borderId="4148">
      <alignment horizontal="center" vertical="center"/>
      <protection locked="0"/>
    </xf>
    <xf numFmtId="234" fontId="35" fillId="0" borderId="4065">
      <alignment horizontal="center" vertical="center"/>
      <protection locked="0"/>
    </xf>
    <xf numFmtId="8" fontId="141" fillId="0" borderId="3454">
      <protection locked="0"/>
    </xf>
    <xf numFmtId="311" fontId="219" fillId="0" borderId="4154" applyBorder="0">
      <protection locked="0"/>
    </xf>
    <xf numFmtId="175" fontId="46" fillId="0" borderId="3117"/>
    <xf numFmtId="172" fontId="55" fillId="9" borderId="3117">
      <alignment horizontal="right"/>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1" fontId="3" fillId="1" borderId="4155">
      <protection locked="0"/>
    </xf>
    <xf numFmtId="274" fontId="35" fillId="0" borderId="4056"/>
    <xf numFmtId="233"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1" fontId="219" fillId="0" borderId="4036" applyBorder="0">
      <protection locked="0"/>
    </xf>
    <xf numFmtId="0" fontId="35" fillId="0" borderId="3446" applyNumberFormat="0" applyFill="0" applyAlignment="0" applyProtection="0"/>
    <xf numFmtId="232" fontId="35" fillId="0" borderId="4077">
      <alignment horizontal="right" vertical="center"/>
      <protection locked="0"/>
    </xf>
    <xf numFmtId="311" fontId="219" fillId="0" borderId="4072" applyBorder="0">
      <protection locked="0"/>
    </xf>
    <xf numFmtId="232" fontId="35" fillId="0" borderId="4137">
      <alignment horizontal="center" vertical="center"/>
      <protection locked="0"/>
    </xf>
    <xf numFmtId="0" fontId="148" fillId="0" borderId="4098" applyNumberFormat="0" applyAlignment="0" applyProtection="0">
      <alignment horizontal="left" vertical="center"/>
    </xf>
    <xf numFmtId="234" fontId="35" fillId="0" borderId="4065">
      <alignment horizontal="right" vertical="center"/>
      <protection locked="0"/>
    </xf>
    <xf numFmtId="233" fontId="35" fillId="0" borderId="4089">
      <alignment horizontal="center" vertical="center"/>
      <protection locked="0"/>
    </xf>
    <xf numFmtId="244" fontId="85" fillId="0" borderId="4150"/>
    <xf numFmtId="311"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3" fontId="35" fillId="0" borderId="4101">
      <alignment horizontal="right" vertical="center"/>
      <protection locked="0"/>
    </xf>
    <xf numFmtId="237"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4" fontId="35" fillId="0" borderId="4077">
      <alignment horizontal="center" vertical="center"/>
      <protection locked="0"/>
    </xf>
    <xf numFmtId="0" fontId="85" fillId="0" borderId="4057"/>
    <xf numFmtId="244" fontId="85" fillId="0" borderId="4127"/>
    <xf numFmtId="234" fontId="35" fillId="0" borderId="4137">
      <alignment horizontal="center" vertical="center"/>
      <protection locked="0"/>
    </xf>
    <xf numFmtId="233" fontId="35" fillId="0" borderId="4161">
      <alignment horizontal="right" vertical="center"/>
      <protection locked="0"/>
    </xf>
    <xf numFmtId="234" fontId="35" fillId="0" borderId="4137">
      <alignment horizontal="right" vertical="center"/>
      <protection locked="0"/>
    </xf>
    <xf numFmtId="0" fontId="85" fillId="0" borderId="4141"/>
    <xf numFmtId="236"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2" fontId="35" fillId="0" borderId="4065">
      <alignment horizontal="center" vertical="center"/>
      <protection locked="0"/>
    </xf>
    <xf numFmtId="235" fontId="35" fillId="0" borderId="4065">
      <alignment horizontal="center" vertical="center"/>
      <protection locked="0"/>
    </xf>
    <xf numFmtId="237" fontId="35" fillId="0" borderId="4065">
      <alignment horizontal="right" vertical="center"/>
      <protection locked="0"/>
    </xf>
    <xf numFmtId="236" fontId="35" fillId="0" borderId="4065">
      <alignment horizontal="right" vertical="center"/>
      <protection locked="0"/>
    </xf>
    <xf numFmtId="0" fontId="103" fillId="38" borderId="4066"/>
    <xf numFmtId="235" fontId="35" fillId="0" borderId="4137">
      <alignment horizontal="center" vertical="center"/>
      <protection locked="0"/>
    </xf>
    <xf numFmtId="0" fontId="95" fillId="0" borderId="4136" applyNumberFormat="0" applyFill="0" applyAlignment="0" applyProtection="0"/>
    <xf numFmtId="236" fontId="35" fillId="0" borderId="4137">
      <alignment horizontal="center" vertical="center"/>
      <protection locked="0"/>
    </xf>
    <xf numFmtId="232" fontId="35" fillId="0" borderId="4089">
      <alignment horizontal="center" vertical="center"/>
      <protection locked="0"/>
    </xf>
    <xf numFmtId="237" fontId="35" fillId="0" borderId="4089">
      <alignment horizontal="right" vertical="center"/>
      <protection locked="0"/>
    </xf>
    <xf numFmtId="236" fontId="35" fillId="0" borderId="4089">
      <alignment horizontal="right" vertical="center"/>
      <protection locked="0"/>
    </xf>
    <xf numFmtId="240" fontId="26" fillId="0" borderId="4063" applyFill="0"/>
    <xf numFmtId="309" fontId="156" fillId="6" borderId="3117"/>
    <xf numFmtId="0" fontId="148" fillId="0" borderId="4170" applyNumberFormat="0" applyAlignment="0" applyProtection="0">
      <alignment horizontal="left" vertical="center"/>
    </xf>
    <xf numFmtId="1" fontId="3" fillId="1" borderId="4131">
      <protection locked="0"/>
    </xf>
    <xf numFmtId="236" fontId="35" fillId="0" borderId="4148">
      <alignment horizontal="center" vertical="center"/>
      <protection locked="0"/>
    </xf>
    <xf numFmtId="232" fontId="35" fillId="0" borderId="4173">
      <alignment horizontal="center" vertical="center"/>
      <protection locked="0"/>
    </xf>
    <xf numFmtId="233"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147" applyNumberFormat="0" applyFill="0" applyAlignment="0" applyProtection="0"/>
    <xf numFmtId="240"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5" fontId="35" fillId="0" borderId="4161">
      <alignment horizontal="right" vertical="center"/>
      <protection locked="0"/>
    </xf>
    <xf numFmtId="234" fontId="35" fillId="0" borderId="4161">
      <alignment horizontal="center"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323" fontId="3" fillId="23" borderId="4157" applyFill="0" applyBorder="0" applyAlignment="0">
      <alignment horizontal="centerContinuous"/>
    </xf>
    <xf numFmtId="274" fontId="35" fillId="0" borderId="4056"/>
    <xf numFmtId="185"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1" fontId="219" fillId="0" borderId="4048" applyBorder="0">
      <protection locked="0"/>
    </xf>
    <xf numFmtId="234" fontId="35" fillId="0" borderId="4186">
      <alignment horizontal="center" vertical="center"/>
      <protection locked="0"/>
    </xf>
    <xf numFmtId="235" fontId="35" fillId="0" borderId="4101">
      <alignment horizontal="center" vertical="center"/>
      <protection locked="0"/>
    </xf>
    <xf numFmtId="0" fontId="35" fillId="0" borderId="4101">
      <alignment vertical="center"/>
      <protection locked="0"/>
    </xf>
    <xf numFmtId="237" fontId="35" fillId="0" borderId="4101">
      <alignment horizontal="right" vertical="center"/>
      <protection locked="0"/>
    </xf>
    <xf numFmtId="234"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35" fontId="35" fillId="0" borderId="4148">
      <alignment horizontal="right" vertical="center"/>
      <protection locked="0"/>
    </xf>
    <xf numFmtId="237" fontId="35" fillId="0" borderId="4173">
      <alignment horizontal="right" vertical="center"/>
      <protection locked="0"/>
    </xf>
    <xf numFmtId="311" fontId="219" fillId="0" borderId="4060" applyBorder="0">
      <protection locked="0"/>
    </xf>
    <xf numFmtId="236" fontId="35" fillId="0" borderId="4114">
      <alignment horizontal="center" vertical="center"/>
      <protection locked="0"/>
    </xf>
    <xf numFmtId="233" fontId="35" fillId="0" borderId="4065">
      <alignment horizontal="center" vertical="center"/>
      <protection locked="0"/>
    </xf>
    <xf numFmtId="235" fontId="35" fillId="0" borderId="4065">
      <alignment horizontal="center" vertical="center"/>
      <protection locked="0"/>
    </xf>
    <xf numFmtId="0" fontId="35" fillId="0" borderId="4065">
      <alignment vertical="center"/>
      <protection locked="0"/>
    </xf>
    <xf numFmtId="274" fontId="35" fillId="0" borderId="4151"/>
    <xf numFmtId="4" fontId="27" fillId="19" borderId="4070" applyNumberFormat="0" applyProtection="0">
      <alignment horizontal="left" vertical="center" indent="1"/>
    </xf>
    <xf numFmtId="232" fontId="35" fillId="0" borderId="4173">
      <alignment horizontal="right" vertical="center"/>
      <protection locked="0"/>
    </xf>
    <xf numFmtId="232" fontId="35" fillId="0" borderId="4173">
      <alignment horizontal="right" vertical="center"/>
      <protection locked="0"/>
    </xf>
    <xf numFmtId="234" fontId="35" fillId="0" borderId="4137">
      <alignment horizontal="right" vertical="center"/>
      <protection locked="0"/>
    </xf>
    <xf numFmtId="0" fontId="95" fillId="0" borderId="4088" applyNumberFormat="0" applyFill="0" applyAlignment="0" applyProtection="0"/>
    <xf numFmtId="236" fontId="35" fillId="0" borderId="4137">
      <alignment horizontal="right" vertical="center"/>
      <protection locked="0"/>
    </xf>
    <xf numFmtId="235" fontId="35" fillId="0" borderId="4137">
      <alignment horizontal="right" vertical="center"/>
      <protection locked="0"/>
    </xf>
    <xf numFmtId="236" fontId="35" fillId="0" borderId="4101">
      <alignment horizontal="right" vertical="center"/>
      <protection locked="0"/>
    </xf>
    <xf numFmtId="0" fontId="103" fillId="38" borderId="4102"/>
    <xf numFmtId="0" fontId="95" fillId="0" borderId="4064" applyNumberFormat="0" applyFill="0" applyAlignment="0" applyProtection="0"/>
    <xf numFmtId="232"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32" fontId="35" fillId="0" borderId="4065">
      <alignment horizontal="right" vertical="center"/>
      <protection locked="0"/>
    </xf>
    <xf numFmtId="237" fontId="35" fillId="0" borderId="4065">
      <alignment horizontal="right" vertical="center"/>
      <protection locked="0"/>
    </xf>
    <xf numFmtId="233"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0" fontId="103" fillId="38" borderId="4066"/>
    <xf numFmtId="234" fontId="35" fillId="0" borderId="4137">
      <alignment horizontal="center" vertical="center"/>
      <protection locked="0"/>
    </xf>
    <xf numFmtId="244" fontId="85" fillId="0" borderId="4091"/>
    <xf numFmtId="274" fontId="35" fillId="0" borderId="4068"/>
    <xf numFmtId="237" fontId="35" fillId="0" borderId="4148">
      <alignment horizontal="right" vertical="center"/>
      <protection locked="0"/>
    </xf>
    <xf numFmtId="0" fontId="85" fillId="0" borderId="4069"/>
    <xf numFmtId="311" fontId="219" fillId="0" borderId="4060" applyBorder="0">
      <protection locked="0"/>
    </xf>
    <xf numFmtId="0" fontId="35" fillId="0" borderId="3439" applyFill="0">
      <alignment horizontal="center" vertical="center"/>
    </xf>
    <xf numFmtId="232" fontId="35" fillId="0" borderId="4186">
      <alignment horizontal="right" vertical="center"/>
      <protection locked="0"/>
    </xf>
    <xf numFmtId="237"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4" fontId="35" fillId="0" borderId="4140"/>
    <xf numFmtId="4" fontId="27" fillId="19" borderId="4166" applyNumberFormat="0" applyProtection="0">
      <alignment horizontal="left" vertical="center" indent="1"/>
    </xf>
    <xf numFmtId="311"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5"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4" fontId="85" fillId="0" borderId="4188"/>
    <xf numFmtId="0" fontId="103" fillId="38" borderId="4187"/>
    <xf numFmtId="0" fontId="95" fillId="0" borderId="4076" applyNumberFormat="0" applyFill="0" applyAlignment="0" applyProtection="0"/>
    <xf numFmtId="232" fontId="35" fillId="0" borderId="4077">
      <alignment horizontal="center" vertical="center"/>
      <protection locked="0"/>
    </xf>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2" fontId="35" fillId="0" borderId="4077">
      <alignment horizontal="righ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10" fillId="43" borderId="3439" applyNumberFormat="0" applyFont="0" applyAlignment="0" applyProtection="0"/>
    <xf numFmtId="274" fontId="35" fillId="0" borderId="4080"/>
    <xf numFmtId="0" fontId="85" fillId="0" borderId="4081"/>
    <xf numFmtId="0" fontId="148" fillId="0" borderId="4074" applyNumberFormat="0" applyAlignment="0" applyProtection="0">
      <alignment horizontal="left" vertical="center"/>
    </xf>
    <xf numFmtId="323" fontId="3" fillId="23" borderId="4073" applyFill="0" applyBorder="0" applyAlignment="0">
      <alignment horizontal="centerContinuous"/>
    </xf>
    <xf numFmtId="311" fontId="219" fillId="0" borderId="4072" applyBorder="0">
      <protection locked="0"/>
    </xf>
    <xf numFmtId="235" fontId="35" fillId="0" borderId="4148">
      <alignment horizontal="center" vertical="center"/>
      <protection locked="0"/>
    </xf>
    <xf numFmtId="0" fontId="148" fillId="0" borderId="4134" applyNumberFormat="0" applyAlignment="0" applyProtection="0">
      <alignment horizontal="left" vertical="center"/>
    </xf>
    <xf numFmtId="236" fontId="35" fillId="0" borderId="4148">
      <alignment horizontal="right" vertical="center"/>
      <protection locked="0"/>
    </xf>
    <xf numFmtId="15" fontId="35" fillId="0" borderId="4186">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44" fontId="85" fillId="0" borderId="4091"/>
    <xf numFmtId="240" fontId="26" fillId="0" borderId="4135" applyFill="0"/>
    <xf numFmtId="240" fontId="26" fillId="0" borderId="4111" applyFill="0"/>
    <xf numFmtId="274" fontId="35" fillId="0" borderId="4092"/>
    <xf numFmtId="232" fontId="35" fillId="0" borderId="4148">
      <alignment horizontal="center" vertical="center"/>
      <protection locked="0"/>
    </xf>
    <xf numFmtId="0" fontId="85" fillId="0" borderId="4093"/>
    <xf numFmtId="234"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5" fontId="35" fillId="0" borderId="4161">
      <alignment horizontal="center" vertical="center"/>
      <protection locked="0"/>
    </xf>
    <xf numFmtId="233" fontId="35" fillId="0" borderId="4137">
      <alignment horizontal="right" vertical="center"/>
      <protection locked="0"/>
    </xf>
    <xf numFmtId="235" fontId="35" fillId="0" borderId="4148">
      <alignment horizontal="right" vertical="center"/>
      <protection locked="0"/>
    </xf>
    <xf numFmtId="311" fontId="219" fillId="0" borderId="4108" applyBorder="0">
      <protection locked="0"/>
    </xf>
    <xf numFmtId="232" fontId="35" fillId="0" borderId="4148">
      <alignment horizontal="center" vertical="center"/>
      <protection locked="0"/>
    </xf>
    <xf numFmtId="244" fontId="85" fillId="0" borderId="4139"/>
    <xf numFmtId="237" fontId="35" fillId="0" borderId="4137">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235" fontId="35" fillId="0" borderId="4137">
      <alignment horizontal="right" vertical="center"/>
      <protection locked="0"/>
    </xf>
    <xf numFmtId="244" fontId="85" fillId="0" borderId="4175"/>
    <xf numFmtId="4" fontId="27" fillId="19" borderId="4106" applyNumberFormat="0" applyProtection="0">
      <alignment horizontal="left" vertical="center" indent="1"/>
    </xf>
    <xf numFmtId="0" fontId="85" fillId="0" borderId="4141"/>
    <xf numFmtId="235" fontId="35" fillId="0" borderId="4161">
      <alignment horizontal="right" vertical="center"/>
      <protection locked="0"/>
    </xf>
    <xf numFmtId="311" fontId="219" fillId="0" borderId="4084" applyBorder="0">
      <protection locked="0"/>
    </xf>
    <xf numFmtId="274" fontId="35" fillId="0" borderId="4117"/>
    <xf numFmtId="244" fontId="85" fillId="0" borderId="4103"/>
    <xf numFmtId="4" fontId="27" fillId="19" borderId="4094" applyNumberFormat="0" applyProtection="0">
      <alignment horizontal="left" vertical="center" indent="1"/>
    </xf>
    <xf numFmtId="233" fontId="35" fillId="0" borderId="4137">
      <alignment horizontal="right" vertical="center"/>
      <protection locked="0"/>
    </xf>
    <xf numFmtId="233"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2" fontId="35" fillId="0" borderId="4089">
      <alignment horizontal="center" vertical="center"/>
      <protection locked="0"/>
    </xf>
    <xf numFmtId="15" fontId="35" fillId="0" borderId="4089">
      <alignment horizontal="center" vertical="center"/>
      <protection locked="0"/>
    </xf>
    <xf numFmtId="233"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74" fontId="35" fillId="0" borderId="4140"/>
    <xf numFmtId="274" fontId="35" fillId="0" borderId="4092"/>
    <xf numFmtId="15" fontId="35" fillId="0" borderId="4173">
      <alignment horizontal="center" vertical="center"/>
      <protection locked="0"/>
    </xf>
    <xf numFmtId="236" fontId="35" fillId="0" borderId="4148">
      <alignment horizontal="center" vertical="center"/>
      <protection locked="0"/>
    </xf>
    <xf numFmtId="0" fontId="85" fillId="0" borderId="4093"/>
    <xf numFmtId="0" fontId="103" fillId="38" borderId="4138"/>
    <xf numFmtId="311" fontId="219" fillId="0" borderId="4084" applyBorder="0">
      <protection locked="0"/>
    </xf>
    <xf numFmtId="236"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4" fontId="35" fillId="0" borderId="4151"/>
    <xf numFmtId="233" fontId="35" fillId="0" borderId="4173">
      <alignment horizontal="right" vertical="center"/>
      <protection locked="0"/>
    </xf>
    <xf numFmtId="0" fontId="91" fillId="0" borderId="3446" applyNumberFormat="0" applyFill="0" applyBorder="0" applyAlignment="0" applyProtection="0"/>
    <xf numFmtId="233" fontId="35" fillId="0" borderId="4125">
      <alignment horizontal="center" vertical="center"/>
      <protection locked="0"/>
    </xf>
    <xf numFmtId="311" fontId="219" fillId="0" borderId="4096" applyBorder="0">
      <protection locked="0"/>
    </xf>
    <xf numFmtId="235" fontId="35" fillId="0" borderId="4125">
      <alignment horizontal="right" vertical="center"/>
      <protection locked="0"/>
    </xf>
    <xf numFmtId="274"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44" fontId="85" fillId="0" borderId="4150"/>
    <xf numFmtId="323" fontId="3" fillId="23" borderId="4097" applyFill="0" applyBorder="0" applyAlignment="0">
      <alignment horizontal="centerContinuous"/>
    </xf>
    <xf numFmtId="311" fontId="219" fillId="0" borderId="4096" applyBorder="0">
      <protection locked="0"/>
    </xf>
    <xf numFmtId="0" fontId="148" fillId="0" borderId="4145" applyNumberFormat="0" applyAlignment="0" applyProtection="0">
      <alignment horizontal="left" vertical="center"/>
    </xf>
    <xf numFmtId="233"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5" fontId="35" fillId="0" borderId="4161">
      <alignment horizontal="center" vertical="center"/>
      <protection locked="0"/>
    </xf>
    <xf numFmtId="4" fontId="27" fillId="19" borderId="4142" applyNumberFormat="0" applyProtection="0">
      <alignment horizontal="left" vertical="center" indent="1"/>
    </xf>
    <xf numFmtId="311" fontId="219" fillId="0" borderId="4108" applyBorder="0">
      <protection locked="0"/>
    </xf>
    <xf numFmtId="274"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4" fontId="35" fillId="0" borderId="4137">
      <alignment horizontal="center" vertical="center"/>
      <protection locked="0"/>
    </xf>
    <xf numFmtId="0" fontId="95" fillId="0" borderId="4113" applyNumberFormat="0" applyFill="0" applyAlignment="0" applyProtection="0"/>
    <xf numFmtId="232"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0" fontId="35" fillId="0" borderId="4114">
      <alignment vertical="center"/>
      <protection locked="0"/>
    </xf>
    <xf numFmtId="232" fontId="35" fillId="0" borderId="4114">
      <alignment horizontal="right" vertical="center"/>
      <protection locked="0"/>
    </xf>
    <xf numFmtId="237" fontId="35" fillId="0" borderId="4114">
      <alignment horizontal="right" vertical="center"/>
      <protection locked="0"/>
    </xf>
    <xf numFmtId="233"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0" fontId="103" fillId="38" borderId="4115"/>
    <xf numFmtId="274" fontId="35" fillId="0" borderId="4117"/>
    <xf numFmtId="0" fontId="85" fillId="0" borderId="4141"/>
    <xf numFmtId="0" fontId="85" fillId="0" borderId="4118"/>
    <xf numFmtId="311" fontId="219" fillId="0" borderId="4108" applyBorder="0">
      <protection locked="0"/>
    </xf>
    <xf numFmtId="323" fontId="3" fillId="23" borderId="4181" applyFill="0" applyBorder="0" applyAlignment="0">
      <alignment horizontal="centerContinuous"/>
    </xf>
    <xf numFmtId="232"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4" fontId="35" fillId="0" borderId="4161">
      <alignment horizontal="right" vertical="center"/>
      <protection locked="0"/>
    </xf>
    <xf numFmtId="233" fontId="35" fillId="0" borderId="4173">
      <alignment horizontal="center" vertical="center"/>
      <protection locked="0"/>
    </xf>
    <xf numFmtId="15" fontId="35" fillId="0" borderId="4161">
      <alignment horizontal="center" vertical="center"/>
      <protection locked="0"/>
    </xf>
    <xf numFmtId="236" fontId="35" fillId="0" borderId="4173">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0" fontId="103" fillId="38" borderId="4149"/>
    <xf numFmtId="49" fontId="100" fillId="47" borderId="3439">
      <alignment horizontal="center"/>
    </xf>
    <xf numFmtId="240" fontId="26" fillId="0" borderId="4123" applyFill="0"/>
    <xf numFmtId="274" fontId="35" fillId="0" borderId="4128"/>
    <xf numFmtId="0" fontId="85" fillId="0" borderId="4129"/>
    <xf numFmtId="0" fontId="148" fillId="0" borderId="4122" applyNumberFormat="0" applyAlignment="0" applyProtection="0">
      <alignment horizontal="left" vertical="center"/>
    </xf>
    <xf numFmtId="323" fontId="3" fillId="23" borderId="4121" applyFill="0" applyBorder="0" applyAlignment="0">
      <alignment horizontal="centerContinuous"/>
    </xf>
    <xf numFmtId="311" fontId="219" fillId="0" borderId="4120" applyBorder="0">
      <protection locked="0"/>
    </xf>
    <xf numFmtId="311" fontId="219" fillId="0" borderId="4168" applyBorder="0">
      <protection locked="0"/>
    </xf>
    <xf numFmtId="0" fontId="95" fillId="0" borderId="4136" applyNumberFormat="0" applyFill="0" applyAlignment="0" applyProtection="0"/>
    <xf numFmtId="234" fontId="35" fillId="0" borderId="4137">
      <alignment horizontal="center" vertical="center"/>
      <protection locked="0"/>
    </xf>
    <xf numFmtId="311" fontId="219" fillId="0" borderId="4132" applyBorder="0">
      <protection locked="0"/>
    </xf>
    <xf numFmtId="236" fontId="35" fillId="0" borderId="4137">
      <alignment horizontal="right" vertical="center"/>
      <protection locked="0"/>
    </xf>
    <xf numFmtId="4" fontId="27" fillId="19" borderId="4142" applyNumberFormat="0" applyProtection="0">
      <alignment horizontal="left" vertical="center" indent="1"/>
    </xf>
    <xf numFmtId="235" fontId="35" fillId="0" borderId="4173">
      <alignment horizontal="center" vertical="center"/>
      <protection locked="0"/>
    </xf>
    <xf numFmtId="235" fontId="35" fillId="0" borderId="4148">
      <alignment horizontal="center" vertical="center"/>
      <protection locked="0"/>
    </xf>
    <xf numFmtId="236" fontId="35" fillId="0" borderId="4148">
      <alignment horizontal="right" vertical="center"/>
      <protection locked="0"/>
    </xf>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0" fontId="103" fillId="38" borderId="4138"/>
    <xf numFmtId="274" fontId="35" fillId="0" borderId="4140"/>
    <xf numFmtId="0" fontId="85" fillId="0" borderId="4141"/>
    <xf numFmtId="0" fontId="103" fillId="38" borderId="4149"/>
    <xf numFmtId="311" fontId="219" fillId="0" borderId="4132" applyBorder="0">
      <protection locked="0"/>
    </xf>
    <xf numFmtId="235" fontId="35" fillId="0" borderId="4161">
      <alignment horizontal="center" vertical="center"/>
      <protection locked="0"/>
    </xf>
    <xf numFmtId="0" fontId="35" fillId="0" borderId="4161">
      <alignment vertical="center"/>
      <protection locked="0"/>
    </xf>
    <xf numFmtId="237" fontId="35" fillId="0" borderId="4161">
      <alignment horizontal="right" vertical="center"/>
      <protection locked="0"/>
    </xf>
    <xf numFmtId="234" fontId="35" fillId="0" borderId="4161">
      <alignment horizontal="right" vertical="center"/>
      <protection locked="0"/>
    </xf>
    <xf numFmtId="236" fontId="35" fillId="0" borderId="4161">
      <alignment horizontal="right" vertical="center"/>
      <protection locked="0"/>
    </xf>
    <xf numFmtId="270" fontId="115" fillId="46" borderId="3446">
      <protection hidden="1"/>
    </xf>
    <xf numFmtId="274" fontId="35" fillId="0" borderId="4189"/>
    <xf numFmtId="311" fontId="219" fillId="0" borderId="4132" applyBorder="0">
      <protection locked="0"/>
    </xf>
    <xf numFmtId="235"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4151"/>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2" fontId="35" fillId="0" borderId="4148">
      <alignment horizontal="center" vertical="center"/>
      <protection locked="0"/>
    </xf>
    <xf numFmtId="0" fontId="35" fillId="0" borderId="4148">
      <alignment vertical="center"/>
      <protection locked="0"/>
    </xf>
    <xf numFmtId="235" fontId="35" fillId="0" borderId="4148">
      <alignment horizontal="right" vertical="center"/>
      <protection locked="0"/>
    </xf>
    <xf numFmtId="240" fontId="26" fillId="0" borderId="4159" applyFill="0"/>
    <xf numFmtId="274" fontId="35" fillId="0" borderId="4140"/>
    <xf numFmtId="0" fontId="85" fillId="0" borderId="4141"/>
    <xf numFmtId="233" fontId="35" fillId="0" borderId="4173">
      <alignment horizontal="right" vertical="center"/>
      <protection locked="0"/>
    </xf>
    <xf numFmtId="235" fontId="35" fillId="0" borderId="4186">
      <alignment horizontal="center" vertical="center"/>
      <protection locked="0"/>
    </xf>
    <xf numFmtId="311"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3" fontId="35" fillId="0" borderId="4173">
      <alignment horizontal="center" vertical="center"/>
      <protection locked="0"/>
    </xf>
    <xf numFmtId="0" fontId="103" fillId="38" borderId="4138"/>
    <xf numFmtId="235" fontId="35" fillId="0" borderId="4173">
      <alignment horizontal="right" vertical="center"/>
      <protection locked="0"/>
    </xf>
    <xf numFmtId="274" fontId="35" fillId="0" borderId="4140"/>
    <xf numFmtId="0" fontId="85" fillId="0" borderId="4141"/>
    <xf numFmtId="0" fontId="148" fillId="0" borderId="4134" applyNumberFormat="0" applyAlignment="0" applyProtection="0">
      <alignment horizontal="left" vertical="center"/>
    </xf>
    <xf numFmtId="323" fontId="3" fillId="23" borderId="4133" applyFill="0" applyBorder="0" applyAlignment="0">
      <alignment horizontal="centerContinuous"/>
    </xf>
    <xf numFmtId="0" fontId="35" fillId="0" borderId="4148">
      <alignment vertical="center"/>
      <protection locked="0"/>
    </xf>
    <xf numFmtId="232" fontId="35" fillId="0" borderId="4173">
      <alignment horizontal="right" vertical="center"/>
      <protection locked="0"/>
    </xf>
    <xf numFmtId="49" fontId="36" fillId="0" borderId="3459"/>
    <xf numFmtId="0" fontId="95" fillId="0" borderId="4185" applyNumberFormat="0" applyFill="0" applyAlignment="0" applyProtection="0"/>
    <xf numFmtId="233" fontId="35" fillId="0" borderId="4186">
      <alignment horizontal="center" vertical="center"/>
      <protection locked="0"/>
    </xf>
    <xf numFmtId="236" fontId="35" fillId="0" borderId="4186">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154" applyBorder="0">
      <protection locked="0"/>
    </xf>
    <xf numFmtId="269" fontId="115" fillId="45" borderId="3446">
      <protection hidden="1"/>
    </xf>
    <xf numFmtId="202"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44" fontId="85" fillId="0" borderId="4163"/>
    <xf numFmtId="269" fontId="115" fillId="45" borderId="3446">
      <protection hidden="1"/>
    </xf>
    <xf numFmtId="240" fontId="26" fillId="0" borderId="4146" applyFill="0"/>
    <xf numFmtId="274" fontId="35" fillId="0" borderId="4151"/>
    <xf numFmtId="0" fontId="85" fillId="0" borderId="4152"/>
    <xf numFmtId="0" fontId="148" fillId="0" borderId="4145" applyNumberFormat="0" applyAlignment="0" applyProtection="0">
      <alignment horizontal="left" vertical="center"/>
    </xf>
    <xf numFmtId="323" fontId="3" fillId="23" borderId="4144" applyFill="0" applyBorder="0" applyAlignment="0">
      <alignment horizontal="centerContinuous"/>
    </xf>
    <xf numFmtId="311" fontId="219" fillId="0" borderId="4154" applyBorder="0">
      <protection locked="0"/>
    </xf>
    <xf numFmtId="311" fontId="219" fillId="0" borderId="4154" applyBorder="0">
      <protection locked="0"/>
    </xf>
    <xf numFmtId="233" fontId="35" fillId="0" borderId="4173">
      <alignment horizontal="right" vertical="center"/>
      <protection locked="0"/>
    </xf>
    <xf numFmtId="235" fontId="35" fillId="0" borderId="4173">
      <alignment horizontal="right" vertical="center"/>
      <protection locked="0"/>
    </xf>
    <xf numFmtId="4" fontId="27" fillId="19" borderId="4153" applyNumberFormat="0" applyProtection="0">
      <alignment horizontal="left" vertical="center" indent="1"/>
    </xf>
    <xf numFmtId="232" fontId="35" fillId="0" borderId="4173">
      <alignment horizontal="center" vertical="center"/>
      <protection locked="0"/>
    </xf>
    <xf numFmtId="234"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74" fontId="35" fillId="0" borderId="4151"/>
    <xf numFmtId="0" fontId="85" fillId="0" borderId="4152"/>
    <xf numFmtId="311" fontId="219" fillId="0" borderId="4154" applyBorder="0">
      <protection locked="0"/>
    </xf>
    <xf numFmtId="0" fontId="115" fillId="18" borderId="3446" applyProtection="0">
      <alignment horizontal="right"/>
      <protection locked="0"/>
    </xf>
    <xf numFmtId="311" fontId="219" fillId="0" borderId="4156" applyBorder="0">
      <protection locked="0"/>
    </xf>
    <xf numFmtId="0" fontId="59" fillId="74" borderId="3466">
      <alignment horizontal="left" vertical="center" wrapText="1"/>
    </xf>
    <xf numFmtId="235"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2" fontId="35" fillId="0" borderId="4161">
      <alignment horizontal="center" vertical="center"/>
      <protection locked="0"/>
    </xf>
    <xf numFmtId="15" fontId="35" fillId="0" borderId="4161">
      <alignment horizontal="center" vertical="center"/>
      <protection locked="0"/>
    </xf>
    <xf numFmtId="233"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7" fontId="35" fillId="0" borderId="4161">
      <alignment horizontal="right" vertical="center"/>
      <protection locked="0"/>
    </xf>
    <xf numFmtId="233"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0" fontId="103" fillId="38" borderId="4162"/>
    <xf numFmtId="240" fontId="26" fillId="0" borderId="4159" applyFill="0"/>
    <xf numFmtId="274" fontId="35" fillId="0" borderId="4164"/>
    <xf numFmtId="0" fontId="85" fillId="0" borderId="4165"/>
    <xf numFmtId="0" fontId="148" fillId="0" borderId="4158" applyNumberFormat="0" applyAlignment="0" applyProtection="0">
      <alignment horizontal="left" vertical="center"/>
    </xf>
    <xf numFmtId="323" fontId="3" fillId="23" borderId="4157" applyFill="0" applyBorder="0" applyAlignment="0">
      <alignment horizontal="centerContinuous"/>
    </xf>
    <xf numFmtId="311" fontId="219" fillId="0" borderId="4156" applyBorder="0">
      <protection locked="0"/>
    </xf>
    <xf numFmtId="0" fontId="95" fillId="0" borderId="4172" applyNumberFormat="0" applyFill="0" applyAlignment="0" applyProtection="0"/>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44" fontId="85" fillId="0" borderId="4175"/>
    <xf numFmtId="274" fontId="35" fillId="0" borderId="4176"/>
    <xf numFmtId="0" fontId="85" fillId="0" borderId="4177"/>
    <xf numFmtId="311" fontId="219" fillId="0" borderId="4168" applyBorder="0">
      <protection locked="0"/>
    </xf>
    <xf numFmtId="235"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2" fontId="35" fillId="0" borderId="4173">
      <alignment horizontal="center" vertical="center"/>
      <protection locked="0"/>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2" fontId="35" fillId="0" borderId="4173">
      <alignment horizontal="right" vertical="center"/>
      <protection locked="0"/>
    </xf>
    <xf numFmtId="237" fontId="35" fillId="0" borderId="4173">
      <alignment horizontal="right" vertical="center"/>
      <protection locked="0"/>
    </xf>
    <xf numFmtId="233"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74" fontId="35" fillId="0" borderId="4176"/>
    <xf numFmtId="0" fontId="85" fillId="0" borderId="4177"/>
    <xf numFmtId="0" fontId="148" fillId="0" borderId="4170" applyNumberFormat="0" applyAlignment="0" applyProtection="0">
      <alignment horizontal="left" vertical="center"/>
    </xf>
    <xf numFmtId="323" fontId="3" fillId="23" borderId="4169" applyFill="0" applyBorder="0" applyAlignment="0">
      <alignment horizontal="centerContinuous"/>
    </xf>
    <xf numFmtId="311" fontId="219" fillId="0" borderId="4168" applyBorder="0">
      <protection locked="0"/>
    </xf>
    <xf numFmtId="311"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2" fontId="35" fillId="0" borderId="4186">
      <alignment horizontal="center" vertical="center"/>
      <protection locked="0"/>
    </xf>
    <xf numFmtId="15" fontId="35" fillId="0" borderId="4186">
      <alignment horizontal="center" vertical="center"/>
      <protection locked="0"/>
    </xf>
    <xf numFmtId="233"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0" fontId="35" fillId="0" borderId="4186">
      <alignment vertical="center"/>
      <protection locked="0"/>
    </xf>
    <xf numFmtId="232" fontId="35" fillId="0" borderId="4186">
      <alignment horizontal="right" vertical="center"/>
      <protection locked="0"/>
    </xf>
    <xf numFmtId="237" fontId="35" fillId="0" borderId="4186">
      <alignment horizontal="right" vertical="center"/>
      <protection locked="0"/>
    </xf>
    <xf numFmtId="233"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0" fontId="103" fillId="38" borderId="4187"/>
    <xf numFmtId="274" fontId="35" fillId="0" borderId="4189"/>
    <xf numFmtId="0" fontId="85" fillId="0" borderId="4190"/>
    <xf numFmtId="311" fontId="219" fillId="0" borderId="4180" applyBorder="0">
      <protection locked="0"/>
    </xf>
    <xf numFmtId="240" fontId="26" fillId="0" borderId="4231" applyFill="0"/>
    <xf numFmtId="175" fontId="40" fillId="0" borderId="3388">
      <protection locked="0"/>
    </xf>
    <xf numFmtId="175" fontId="43" fillId="0" borderId="3117" applyBorder="0"/>
    <xf numFmtId="311" fontId="219" fillId="0" borderId="4228" applyBorder="0">
      <protection locked="0"/>
    </xf>
    <xf numFmtId="175" fontId="46" fillId="0" borderId="3117"/>
    <xf numFmtId="274" fontId="35" fillId="0" borderId="4212"/>
    <xf numFmtId="0" fontId="95" fillId="0" borderId="4232" applyNumberFormat="0" applyFill="0" applyAlignment="0" applyProtection="0"/>
    <xf numFmtId="274" fontId="35" fillId="0" borderId="4212"/>
    <xf numFmtId="274" fontId="35" fillId="0" borderId="4236"/>
    <xf numFmtId="0" fontId="35" fillId="0" borderId="4233">
      <alignment vertical="center"/>
      <protection locked="0"/>
    </xf>
    <xf numFmtId="232"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1" fontId="219" fillId="0" borderId="4192" applyBorder="0">
      <protection locked="0"/>
    </xf>
    <xf numFmtId="0" fontId="85" fillId="0" borderId="4201"/>
    <xf numFmtId="274" fontId="35" fillId="0" borderId="420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233" fontId="35" fillId="0" borderId="4233">
      <alignment horizontal="right" vertical="center"/>
      <protection locked="0"/>
    </xf>
    <xf numFmtId="4" fontId="27" fillId="19" borderId="4202" applyNumberFormat="0" applyProtection="0">
      <alignment horizontal="left" vertical="center" indent="1"/>
    </xf>
    <xf numFmtId="232" fontId="35" fillId="0" borderId="4233">
      <alignment horizontal="right" vertical="center"/>
      <protection locked="0"/>
    </xf>
    <xf numFmtId="234"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4" fontId="35" fillId="0" borderId="4225"/>
    <xf numFmtId="244" fontId="85" fillId="0" borderId="4224"/>
    <xf numFmtId="0" fontId="103" fillId="38" borderId="4223"/>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3" fontId="35" fillId="0" borderId="4222">
      <alignment horizontal="right" vertical="center"/>
      <protection locked="0"/>
    </xf>
    <xf numFmtId="237" fontId="35" fillId="0" borderId="4222">
      <alignment horizontal="right" vertical="center"/>
      <protection locked="0"/>
    </xf>
    <xf numFmtId="232" fontId="35" fillId="0" borderId="4222">
      <alignment horizontal="right" vertical="center"/>
      <protection locked="0"/>
    </xf>
    <xf numFmtId="0" fontId="35" fillId="0" borderId="4222">
      <alignment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233" fontId="35" fillId="0" borderId="4222">
      <alignment horizontal="center" vertical="center"/>
      <protection locked="0"/>
    </xf>
    <xf numFmtId="15" fontId="35" fillId="0" borderId="4222">
      <alignment horizontal="center" vertical="center"/>
      <protection locked="0"/>
    </xf>
    <xf numFmtId="232"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1" fontId="219" fillId="0" borderId="4192" applyBorder="0">
      <protection locked="0"/>
    </xf>
    <xf numFmtId="1" fontId="3" fillId="1" borderId="4215">
      <protection locked="0"/>
    </xf>
    <xf numFmtId="311" fontId="219" fillId="0" borderId="4216" applyBorder="0">
      <protection locked="0"/>
    </xf>
    <xf numFmtId="323" fontId="3" fillId="23" borderId="4193" applyFill="0" applyBorder="0" applyAlignment="0">
      <alignment horizontal="centerContinuous"/>
    </xf>
    <xf numFmtId="0" fontId="148" fillId="0" borderId="4194" applyNumberFormat="0" applyAlignment="0" applyProtection="0">
      <alignment horizontal="left" vertical="center"/>
    </xf>
    <xf numFmtId="323" fontId="3" fillId="23" borderId="4217" applyFill="0" applyBorder="0" applyAlignment="0">
      <alignment horizontal="centerContinuous"/>
    </xf>
    <xf numFmtId="0" fontId="85" fillId="0" borderId="4201"/>
    <xf numFmtId="274" fontId="35" fillId="0" borderId="4200"/>
    <xf numFmtId="240" fontId="26" fillId="0" borderId="4195" applyFill="0"/>
    <xf numFmtId="240" fontId="26" fillId="0" borderId="4219" applyFill="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2" fontId="35" fillId="0" borderId="4233">
      <alignment horizontal="center" vertical="center"/>
      <protection locked="0"/>
    </xf>
    <xf numFmtId="15" fontId="35" fillId="0" borderId="4233">
      <alignment horizontal="center" vertical="center"/>
      <protection locked="0"/>
    </xf>
    <xf numFmtId="233"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44" fontId="85" fillId="0" borderId="4211"/>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0" fontId="85" fillId="0" borderId="4237"/>
    <xf numFmtId="240" fontId="26" fillId="0" borderId="4195" applyFill="0"/>
    <xf numFmtId="274" fontId="35" fillId="0" borderId="4200"/>
    <xf numFmtId="0" fontId="148" fillId="0" borderId="4230" applyNumberFormat="0" applyAlignment="0" applyProtection="0">
      <alignment horizontal="left" vertical="center"/>
    </xf>
    <xf numFmtId="323"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2"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2" fontId="35" fillId="0" borderId="4233">
      <alignment horizontal="right" vertical="center"/>
      <protection locked="0"/>
    </xf>
    <xf numFmtId="237"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244" fontId="85" fillId="0" borderId="4235"/>
    <xf numFmtId="274" fontId="35" fillId="0" borderId="4236"/>
    <xf numFmtId="311"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232" fontId="35" fillId="0" borderId="4233">
      <alignment horizontal="right" vertical="center"/>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311" fontId="219" fillId="0" borderId="4204" applyBorder="0">
      <protection locked="0"/>
    </xf>
    <xf numFmtId="323" fontId="3" fillId="23" borderId="4193" applyFill="0" applyBorder="0" applyAlignment="0">
      <alignment horizontal="centerContinuous"/>
    </xf>
    <xf numFmtId="1" fontId="3" fillId="1" borderId="4203">
      <protection locked="0"/>
    </xf>
    <xf numFmtId="311" fontId="219" fillId="0" borderId="4228" applyBorder="0">
      <protection locked="0"/>
    </xf>
    <xf numFmtId="232"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311" fontId="219" fillId="0" borderId="4192" applyBorder="0">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0" fontId="103" fillId="38" borderId="4210"/>
    <xf numFmtId="1" fontId="3" fillId="1" borderId="4191">
      <protection locked="0"/>
    </xf>
    <xf numFmtId="244" fontId="85" fillId="0" borderId="4211"/>
    <xf numFmtId="0" fontId="85" fillId="0" borderId="4213"/>
    <xf numFmtId="311" fontId="219" fillId="0" borderId="4204" applyBorder="0">
      <protection locked="0"/>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44" fontId="85" fillId="0" borderId="4211"/>
    <xf numFmtId="0" fontId="85" fillId="0" borderId="4213"/>
    <xf numFmtId="236" fontId="35" fillId="0" borderId="4233">
      <alignment horizontal="center" vertical="center"/>
      <protection locked="0"/>
    </xf>
    <xf numFmtId="274" fontId="35" fillId="0" borderId="4236"/>
    <xf numFmtId="235" fontId="35" fillId="0" borderId="4233">
      <alignment horizontal="center" vertical="center"/>
      <protection locked="0"/>
    </xf>
    <xf numFmtId="4" fontId="27" fillId="19" borderId="4112" applyNumberFormat="0" applyProtection="0">
      <alignment horizontal="left" vertical="center" indent="1"/>
    </xf>
    <xf numFmtId="244"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244" fontId="85" fillId="0" borderId="4103"/>
    <xf numFmtId="274" fontId="35" fillId="0" borderId="4128"/>
    <xf numFmtId="0" fontId="85" fillId="0" borderId="4129"/>
    <xf numFmtId="175" fontId="3" fillId="9" borderId="3487" applyNumberFormat="0" applyFont="0" applyBorder="0" applyAlignment="0">
      <alignment horizontal="centerContinuous"/>
    </xf>
    <xf numFmtId="0" fontId="148" fillId="0" borderId="3487">
      <alignment horizontal="left" vertical="center"/>
    </xf>
    <xf numFmtId="237" fontId="35" fillId="0" borderId="4233">
      <alignment horizontal="right" vertical="center"/>
      <protection locked="0"/>
    </xf>
    <xf numFmtId="311" fontId="219" fillId="0" borderId="4192" applyBorder="0">
      <protection locked="0"/>
    </xf>
    <xf numFmtId="1" fontId="3" fillId="1" borderId="4131">
      <protection locked="0"/>
    </xf>
    <xf numFmtId="237"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274" fontId="35" fillId="0" borderId="4212"/>
    <xf numFmtId="240" fontId="26" fillId="0" borderId="4207" applyFill="0"/>
    <xf numFmtId="274" fontId="35" fillId="0" borderId="4200"/>
    <xf numFmtId="0" fontId="85" fillId="0" borderId="4213"/>
    <xf numFmtId="0" fontId="85" fillId="0" borderId="4201"/>
    <xf numFmtId="323" fontId="3" fillId="23" borderId="4205" applyFill="0" applyBorder="0" applyAlignment="0">
      <alignment horizontal="centerContinuous"/>
    </xf>
    <xf numFmtId="175" fontId="3" fillId="9" borderId="3487" applyNumberFormat="0" applyFont="0" applyBorder="0" applyAlignment="0">
      <alignment horizontal="centerContinuous"/>
    </xf>
    <xf numFmtId="236" fontId="35" fillId="0" borderId="4233">
      <alignment horizontal="center" vertical="center"/>
      <protection locked="0"/>
    </xf>
    <xf numFmtId="233" fontId="35" fillId="0" borderId="4233">
      <alignment horizontal="right" vertical="center"/>
      <protection locked="0"/>
    </xf>
    <xf numFmtId="0" fontId="148" fillId="0" borderId="3487">
      <alignment horizontal="left" vertical="center"/>
    </xf>
    <xf numFmtId="233"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4" fontId="35" fillId="0" borderId="4209">
      <alignment horizontal="center" vertical="center"/>
      <protection locked="0"/>
    </xf>
    <xf numFmtId="311" fontId="219" fillId="0" borderId="4192" applyBorder="0">
      <protection locked="0"/>
    </xf>
    <xf numFmtId="236"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099"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274" fontId="35" fillId="0" borderId="4200"/>
    <xf numFmtId="0" fontId="85" fillId="0" borderId="4201"/>
    <xf numFmtId="0" fontId="148" fillId="0" borderId="4218" applyNumberFormat="0" applyAlignment="0" applyProtection="0">
      <alignment horizontal="left" vertical="center"/>
    </xf>
    <xf numFmtId="311" fontId="219" fillId="0" borderId="4192" applyBorder="0">
      <protection locked="0"/>
    </xf>
    <xf numFmtId="232"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195"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0" fontId="35" fillId="0" borderId="4233">
      <alignment vertical="center"/>
      <protection locked="0"/>
    </xf>
    <xf numFmtId="233" fontId="35" fillId="0" borderId="4233">
      <alignment horizontal="center" vertical="center"/>
      <protection locked="0"/>
    </xf>
    <xf numFmtId="235" fontId="35" fillId="0" borderId="4233">
      <alignment horizontal="right" vertical="center"/>
      <protection locked="0"/>
    </xf>
    <xf numFmtId="0" fontId="85" fillId="0" borderId="4237"/>
    <xf numFmtId="232" fontId="35" fillId="0" borderId="4233">
      <alignment horizontal="center" vertical="center"/>
      <protection locked="0"/>
    </xf>
    <xf numFmtId="233"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5" fontId="35" fillId="0" borderId="4233">
      <alignment horizontal="right" vertical="center"/>
      <protection locked="0"/>
    </xf>
    <xf numFmtId="244" fontId="85" fillId="0" borderId="4235"/>
    <xf numFmtId="311"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74" fontId="35" fillId="0" borderId="4212"/>
    <xf numFmtId="0" fontId="85" fillId="0" borderId="4213"/>
    <xf numFmtId="311" fontId="219" fillId="0" borderId="4204" applyBorder="0">
      <protection locked="0"/>
    </xf>
    <xf numFmtId="4" fontId="27" fillId="19" borderId="4220" applyNumberFormat="0" applyProtection="0">
      <alignment horizontal="left" vertical="center" indent="1"/>
    </xf>
    <xf numFmtId="311" fontId="219" fillId="0" borderId="4192" applyBorder="0">
      <protection locked="0"/>
    </xf>
    <xf numFmtId="311" fontId="219" fillId="0" borderId="4192" applyBorder="0">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74" fontId="35" fillId="0" borderId="4236"/>
    <xf numFmtId="0" fontId="85" fillId="0" borderId="4237"/>
    <xf numFmtId="0" fontId="148" fillId="0" borderId="4230" applyNumberFormat="0" applyAlignment="0" applyProtection="0">
      <alignment horizontal="left" vertical="center"/>
    </xf>
    <xf numFmtId="323" fontId="3" fillId="23" borderId="4229" applyFill="0" applyBorder="0" applyAlignment="0">
      <alignment horizontal="centerContinuous"/>
    </xf>
    <xf numFmtId="311"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4271"/>
    <xf numFmtId="274"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7" fontId="35" fillId="0" borderId="4281">
      <alignment horizontal="right" vertical="center"/>
      <protection locked="0"/>
    </xf>
    <xf numFmtId="0" fontId="35" fillId="0" borderId="428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09" fontId="156" fillId="6" borderId="3439"/>
    <xf numFmtId="233"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6" fontId="35" fillId="0" borderId="4293">
      <alignment horizontal="right" vertical="center"/>
      <protection locked="0"/>
    </xf>
    <xf numFmtId="15" fontId="35" fillId="0" borderId="4293">
      <alignment horizontal="center" vertical="center"/>
      <protection locked="0"/>
    </xf>
    <xf numFmtId="246" fontId="48" fillId="0" borderId="3445"/>
    <xf numFmtId="274" fontId="35" fillId="0" borderId="429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4245">
      <alignment horizontal="center" vertical="center"/>
      <protection locked="0"/>
    </xf>
    <xf numFmtId="15" fontId="35" fillId="0" borderId="4245">
      <alignment horizontal="center" vertical="center"/>
      <protection locked="0"/>
    </xf>
    <xf numFmtId="232"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4" fontId="35" fillId="0" borderId="4281">
      <alignment horizontal="right" vertical="center"/>
      <protection locked="0"/>
    </xf>
    <xf numFmtId="235" fontId="35" fillId="0" borderId="4293">
      <alignment horizontal="right" vertical="center"/>
      <protection locked="0"/>
    </xf>
    <xf numFmtId="236"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2" fontId="35" fillId="0" borderId="4293">
      <alignment horizontal="center" vertical="center"/>
      <protection locked="0"/>
    </xf>
    <xf numFmtId="232" fontId="35" fillId="0" borderId="4293">
      <alignment horizontal="center" vertical="center"/>
      <protection locked="0"/>
    </xf>
    <xf numFmtId="0" fontId="85" fillId="0" borderId="4285"/>
    <xf numFmtId="244" fontId="85" fillId="0" borderId="4283"/>
    <xf numFmtId="236" fontId="35" fillId="0" borderId="4281">
      <alignment horizontal="right" vertical="center"/>
      <protection locked="0"/>
    </xf>
    <xf numFmtId="234"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236" fontId="35" fillId="0" borderId="4281">
      <alignment horizontal="center" vertical="center"/>
      <protection locked="0"/>
    </xf>
    <xf numFmtId="235"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37"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4" fontId="85" fillId="0" borderId="4295"/>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311" fontId="219" fillId="0" borderId="4252" applyBorder="0">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1" fontId="219" fillId="0" borderId="4288" applyBorder="0">
      <protection locked="0"/>
    </xf>
    <xf numFmtId="0" fontId="85" fillId="0" borderId="4297"/>
    <xf numFmtId="274" fontId="35" fillId="0" borderId="4296"/>
    <xf numFmtId="235" fontId="35" fillId="0" borderId="4293">
      <alignment horizontal="right" vertical="center"/>
      <protection locked="0"/>
    </xf>
    <xf numFmtId="233"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 fontId="3" fillId="1" borderId="4275">
      <protection locked="0"/>
    </xf>
    <xf numFmtId="311" fontId="219" fillId="0" borderId="4276" applyBorder="0">
      <protection locked="0"/>
    </xf>
    <xf numFmtId="323"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3" fontId="3" fillId="23" borderId="4277" applyFill="0" applyBorder="0" applyAlignment="0">
      <alignment horizontal="centerContinuous"/>
    </xf>
    <xf numFmtId="0" fontId="148" fillId="0" borderId="4278" applyNumberFormat="0" applyAlignment="0" applyProtection="0">
      <alignment horizontal="left" vertical="center"/>
    </xf>
    <xf numFmtId="323" fontId="3" fillId="23" borderId="4289" applyFill="0" applyBorder="0" applyAlignment="0">
      <alignment horizontal="centerContinuous"/>
    </xf>
    <xf numFmtId="0" fontId="85" fillId="0" borderId="4261"/>
    <xf numFmtId="309" fontId="156" fillId="6" borderId="3117"/>
    <xf numFmtId="10" fontId="3" fillId="57" borderId="3117" applyNumberFormat="0" applyFont="0" applyBorder="0" applyAlignment="0" applyProtection="0">
      <protection locked="0"/>
    </xf>
    <xf numFmtId="0" fontId="85" fillId="0" borderId="4297"/>
    <xf numFmtId="274" fontId="35" fillId="0" borderId="4284"/>
    <xf numFmtId="240" fontId="26" fillId="0" borderId="4279" applyFill="0"/>
    <xf numFmtId="261" fontId="48" fillId="0" borderId="3445"/>
    <xf numFmtId="274" fontId="35" fillId="0" borderId="4260"/>
    <xf numFmtId="240" fontId="26" fillId="0" borderId="4255" applyFill="0"/>
    <xf numFmtId="240" fontId="26" fillId="0" borderId="429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4283"/>
    <xf numFmtId="246" fontId="48" fillId="0" borderId="3445"/>
    <xf numFmtId="0" fontId="104" fillId="43" borderId="3117" applyProtection="0"/>
    <xf numFmtId="0" fontId="103" fillId="38" borderId="4282"/>
    <xf numFmtId="49" fontId="100" fillId="41" borderId="3117">
      <alignment horizontal="center"/>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3"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0" fontId="35" fillId="0" borderId="4281">
      <alignment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44" fontId="85" fillId="0" borderId="4259"/>
    <xf numFmtId="0" fontId="103" fillId="38" borderId="4294"/>
    <xf numFmtId="234" fontId="35" fillId="0" borderId="4293">
      <alignment horizontal="righ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0" fontId="103" fillId="38" borderId="4258"/>
    <xf numFmtId="233" fontId="35" fillId="0" borderId="4293">
      <alignment horizontal="center"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3" fontId="35" fillId="0" borderId="4257">
      <alignment horizontal="right" vertical="center"/>
      <protection locked="0"/>
    </xf>
    <xf numFmtId="237" fontId="35" fillId="0" borderId="4257">
      <alignment horizontal="right" vertical="center"/>
      <protection locked="0"/>
    </xf>
    <xf numFmtId="232" fontId="35" fillId="0" borderId="4257">
      <alignment horizontal="right" vertical="center"/>
      <protection locked="0"/>
    </xf>
    <xf numFmtId="0" fontId="35" fillId="0" borderId="4257">
      <alignment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233" fontId="35" fillId="0" borderId="4257">
      <alignment horizontal="center" vertical="center"/>
      <protection locked="0"/>
    </xf>
    <xf numFmtId="15" fontId="35" fillId="0" borderId="4257">
      <alignment horizontal="center" vertical="center"/>
      <protection locked="0"/>
    </xf>
    <xf numFmtId="232"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2" fontId="35" fillId="0" borderId="4293">
      <alignment horizontal="right" vertical="center"/>
      <protection locked="0"/>
    </xf>
    <xf numFmtId="233" fontId="35" fillId="0" borderId="4293">
      <alignment horizontal="right" vertical="center"/>
      <protection locked="0"/>
    </xf>
    <xf numFmtId="235"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3" fontId="79" fillId="10" borderId="3439" applyFont="0" applyAlignment="0" applyProtection="0"/>
    <xf numFmtId="0" fontId="103" fillId="38" borderId="4282"/>
    <xf numFmtId="244" fontId="85" fillId="0" borderId="4295"/>
    <xf numFmtId="244"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4" fontId="85" fillId="0" borderId="427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4291" applyFill="0"/>
    <xf numFmtId="240" fontId="26" fillId="0" borderId="427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2"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4" fontId="85" fillId="0" borderId="4247"/>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428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4243" applyFill="0"/>
    <xf numFmtId="274" fontId="35" fillId="0" borderId="4248"/>
    <xf numFmtId="323"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0" fontId="85" fillId="0" borderId="4249"/>
    <xf numFmtId="235"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4" fontId="85" fillId="0" borderId="4295"/>
    <xf numFmtId="274" fontId="35" fillId="0" borderId="4296"/>
    <xf numFmtId="0" fontId="147" fillId="10" borderId="3117">
      <alignment horizontal="right"/>
    </xf>
    <xf numFmtId="309"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175"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1"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0" fontId="148" fillId="0" borderId="4242" applyNumberFormat="0" applyAlignment="0" applyProtection="0">
      <alignment horizontal="left" vertical="center"/>
    </xf>
    <xf numFmtId="236" fontId="35" fillId="0" borderId="4281">
      <alignment horizontal="center"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94"/>
    <xf numFmtId="0" fontId="103" fillId="38" borderId="4282"/>
    <xf numFmtId="244" fontId="85" fillId="0" borderId="4283"/>
    <xf numFmtId="274" fontId="35" fillId="0" borderId="4284"/>
    <xf numFmtId="185" fontId="47" fillId="57" borderId="3117" applyFont="0" applyFill="0" applyBorder="0" applyAlignment="0" applyProtection="0">
      <protection locked="0"/>
    </xf>
    <xf numFmtId="0" fontId="85" fillId="0" borderId="4285"/>
    <xf numFmtId="311" fontId="219" fillId="0" borderId="4276" applyBorder="0">
      <protection locked="0"/>
    </xf>
    <xf numFmtId="323" fontId="3" fillId="23" borderId="4241" applyFill="0" applyBorder="0" applyAlignment="0">
      <alignment horizontal="centerContinuous"/>
    </xf>
    <xf numFmtId="0" fontId="35" fillId="0" borderId="4293">
      <alignment vertical="center"/>
      <protection locked="0"/>
    </xf>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49" fontId="36" fillId="0" borderId="3459"/>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2" fontId="35" fillId="0" borderId="4269">
      <alignment horizontal="center" vertical="center"/>
      <protection locked="0"/>
    </xf>
    <xf numFmtId="311" fontId="219" fillId="0" borderId="4240" applyBorder="0">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0" fontId="59" fillId="74" borderId="3466">
      <alignment horizontal="left" vertical="center" wrapText="1"/>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1" fontId="3" fillId="1" borderId="4239">
      <protection locked="0"/>
    </xf>
    <xf numFmtId="0" fontId="103" fillId="38" borderId="4270"/>
    <xf numFmtId="311"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0" fontId="103" fillId="38" borderId="4270"/>
    <xf numFmtId="250" fontId="48" fillId="0" borderId="3445"/>
    <xf numFmtId="244" fontId="85" fillId="0" borderId="4271"/>
    <xf numFmtId="274" fontId="35" fillId="0" borderId="4284"/>
    <xf numFmtId="274" fontId="35" fillId="0" borderId="4272"/>
    <xf numFmtId="8" fontId="141" fillId="0" borderId="3454">
      <protection locked="0"/>
    </xf>
    <xf numFmtId="0" fontId="85" fillId="0" borderId="4273"/>
    <xf numFmtId="49" fontId="36" fillId="0" borderId="3459"/>
    <xf numFmtId="311" fontId="219" fillId="0" borderId="4288" applyBorder="0">
      <protection locked="0"/>
    </xf>
    <xf numFmtId="237" fontId="35" fillId="0" borderId="4281">
      <alignment horizontal="right" vertical="center"/>
      <protection locked="0"/>
    </xf>
    <xf numFmtId="175"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4272"/>
    <xf numFmtId="49" fontId="36" fillId="0" borderId="3459"/>
    <xf numFmtId="237" fontId="35" fillId="0" borderId="4293">
      <alignment horizontal="right" vertical="center"/>
      <protection locked="0"/>
    </xf>
    <xf numFmtId="0" fontId="35" fillId="0" borderId="4281">
      <alignment vertical="center"/>
      <protection locked="0"/>
    </xf>
    <xf numFmtId="311" fontId="219" fillId="0" borderId="4240" applyBorder="0">
      <protection locked="0"/>
    </xf>
    <xf numFmtId="49" fontId="100" fillId="41" borderId="3439">
      <alignment horizontal="center"/>
    </xf>
    <xf numFmtId="235" fontId="35" fillId="0" borderId="428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4293">
      <alignment horizontal="right" vertical="center"/>
      <protection locked="0"/>
    </xf>
    <xf numFmtId="236"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4281">
      <alignment horizontal="right" vertical="center"/>
      <protection locked="0"/>
    </xf>
    <xf numFmtId="237" fontId="35" fillId="0" borderId="4281">
      <alignment horizontal="right" vertical="center"/>
      <protection locked="0"/>
    </xf>
    <xf numFmtId="49" fontId="36" fillId="0" borderId="3459"/>
    <xf numFmtId="233"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1" fontId="219" fillId="0" borderId="4240" applyBorder="0">
      <protection locked="0"/>
    </xf>
    <xf numFmtId="0" fontId="59" fillId="74" borderId="3466">
      <alignment horizontal="left" vertical="center" wrapText="1"/>
    </xf>
    <xf numFmtId="274" fontId="35" fillId="0" borderId="4284"/>
    <xf numFmtId="4" fontId="27" fillId="19" borderId="4250" applyNumberFormat="0" applyProtection="0">
      <alignment horizontal="left" vertical="center" indent="1"/>
    </xf>
    <xf numFmtId="274" fontId="35" fillId="0" borderId="4284"/>
    <xf numFmtId="323" fontId="3" fillId="23" borderId="4277" applyFill="0" applyBorder="0" applyAlignment="0">
      <alignment horizontal="centerContinuous"/>
    </xf>
    <xf numFmtId="232"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4267" applyFill="0"/>
    <xf numFmtId="246" fontId="48" fillId="0" borderId="3445"/>
    <xf numFmtId="250" fontId="48" fillId="0" borderId="3445"/>
    <xf numFmtId="261" fontId="48" fillId="0" borderId="3445"/>
    <xf numFmtId="234" fontId="35" fillId="0" borderId="4293">
      <alignment horizontal="right" vertical="center"/>
      <protection locked="0"/>
    </xf>
    <xf numFmtId="0" fontId="148" fillId="0" borderId="4242" applyNumberFormat="0" applyAlignment="0" applyProtection="0">
      <alignment horizontal="left" vertical="center"/>
    </xf>
    <xf numFmtId="323" fontId="3" fillId="23" borderId="4241" applyFill="0" applyBorder="0" applyAlignment="0">
      <alignment horizontal="centerContinuous"/>
    </xf>
    <xf numFmtId="233" fontId="35" fillId="0" borderId="4269">
      <alignment horizontal="center" vertical="center"/>
      <protection locked="0"/>
    </xf>
    <xf numFmtId="311" fontId="219" fillId="0" borderId="4276" applyBorder="0">
      <protection locked="0"/>
    </xf>
    <xf numFmtId="233" fontId="35" fillId="0" borderId="4281">
      <alignment horizontal="center" vertical="center"/>
      <protection locked="0"/>
    </xf>
    <xf numFmtId="202" fontId="115" fillId="18" borderId="3446">
      <alignment horizontal="right"/>
      <protection hidden="1"/>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0" fontId="103" fillId="38" borderId="4246"/>
    <xf numFmtId="0" fontId="35" fillId="0" borderId="4293">
      <alignment vertical="center"/>
      <protection locked="0"/>
    </xf>
    <xf numFmtId="244" fontId="85" fillId="0" borderId="4247"/>
    <xf numFmtId="274" fontId="35" fillId="0" borderId="4248"/>
    <xf numFmtId="0" fontId="147" fillId="10" borderId="3117">
      <alignment horizontal="right"/>
    </xf>
    <xf numFmtId="0" fontId="85" fillId="0" borderId="4249"/>
    <xf numFmtId="311"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44" fontId="85" fillId="0" borderId="4259"/>
    <xf numFmtId="274" fontId="35" fillId="0" borderId="4260"/>
    <xf numFmtId="0" fontId="85" fillId="0" borderId="4261"/>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32" fontId="35" fillId="0" borderId="4293">
      <alignment horizontal="center" vertical="center"/>
      <protection locked="0"/>
    </xf>
    <xf numFmtId="235" fontId="35" fillId="0" borderId="4293">
      <alignment horizontal="center" vertical="center"/>
      <protection locked="0"/>
    </xf>
    <xf numFmtId="311" fontId="219" fillId="0" borderId="4252" applyBorder="0">
      <protection locked="0"/>
    </xf>
    <xf numFmtId="0" fontId="103" fillId="38" borderId="4294"/>
    <xf numFmtId="233" fontId="35" fillId="0" borderId="4281">
      <alignment horizontal="right" vertical="center"/>
      <protection locked="0"/>
    </xf>
    <xf numFmtId="235" fontId="35" fillId="0" borderId="4281">
      <alignment horizontal="right" vertical="center"/>
      <protection locked="0"/>
    </xf>
    <xf numFmtId="0" fontId="103" fillId="38" borderId="4282"/>
    <xf numFmtId="236"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4" fontId="35" fillId="0" borderId="4281">
      <alignment horizontal="center" vertical="center"/>
      <protection locked="0"/>
    </xf>
    <xf numFmtId="0" fontId="35" fillId="0" borderId="4281">
      <alignment vertical="center"/>
      <protection locked="0"/>
    </xf>
    <xf numFmtId="244" fontId="85" fillId="0" borderId="4295"/>
    <xf numFmtId="233"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32" fontId="35" fillId="0" borderId="4293">
      <alignment horizontal="right" vertical="center"/>
      <protection locked="0"/>
    </xf>
    <xf numFmtId="274" fontId="35" fillId="0" borderId="4296"/>
    <xf numFmtId="274" fontId="35" fillId="0" borderId="4260"/>
    <xf numFmtId="0" fontId="85" fillId="0" borderId="4261"/>
    <xf numFmtId="0" fontId="148" fillId="0" borderId="4254" applyNumberFormat="0" applyAlignment="0" applyProtection="0">
      <alignment horizontal="left" vertical="center"/>
    </xf>
    <xf numFmtId="323" fontId="3" fillId="23" borderId="4253" applyFill="0" applyBorder="0" applyAlignment="0">
      <alignment horizontal="centerContinuous"/>
    </xf>
    <xf numFmtId="311" fontId="219" fillId="0" borderId="4252" applyBorder="0">
      <protection locked="0"/>
    </xf>
    <xf numFmtId="0" fontId="85" fillId="0" borderId="4297"/>
    <xf numFmtId="0" fontId="95" fillId="0" borderId="4292" applyNumberFormat="0" applyFill="0" applyAlignment="0" applyProtection="0"/>
    <xf numFmtId="237" fontId="35" fillId="0" borderId="4293">
      <alignment horizontal="right" vertical="center"/>
      <protection locked="0"/>
    </xf>
    <xf numFmtId="0" fontId="115" fillId="18" borderId="3446" applyProtection="0">
      <alignment horizontal="right"/>
      <protection locked="0"/>
    </xf>
    <xf numFmtId="311" fontId="219" fillId="0" borderId="4264" applyBorder="0">
      <protection locked="0"/>
    </xf>
    <xf numFmtId="0" fontId="59" fillId="74" borderId="3466">
      <alignment horizontal="left" vertical="center" wrapText="1"/>
    </xf>
    <xf numFmtId="244" fontId="85" fillId="0" borderId="4283"/>
    <xf numFmtId="234"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0" fontId="26" fillId="0" borderId="4267" applyFill="0"/>
    <xf numFmtId="274" fontId="35" fillId="0" borderId="4272"/>
    <xf numFmtId="0" fontId="85" fillId="0" borderId="4273"/>
    <xf numFmtId="0" fontId="148" fillId="0" borderId="4266" applyNumberFormat="0" applyAlignment="0" applyProtection="0">
      <alignment horizontal="left" vertical="center"/>
    </xf>
    <xf numFmtId="323" fontId="3" fillId="23" borderId="4265" applyFill="0" applyBorder="0" applyAlignment="0">
      <alignment horizontal="centerContinuous"/>
    </xf>
    <xf numFmtId="311" fontId="219" fillId="0" borderId="4264" applyBorder="0">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4" fontId="85" fillId="0" borderId="4283"/>
    <xf numFmtId="274" fontId="35" fillId="0" borderId="4284"/>
    <xf numFmtId="0" fontId="85" fillId="0" borderId="4285"/>
    <xf numFmtId="0" fontId="148" fillId="0" borderId="4290" applyNumberFormat="0" applyAlignment="0" applyProtection="0">
      <alignment horizontal="left" vertical="center"/>
    </xf>
    <xf numFmtId="311" fontId="219" fillId="0" borderId="4288" applyBorder="0">
      <protection locked="0"/>
    </xf>
    <xf numFmtId="4" fontId="27" fillId="19" borderId="4298" applyNumberFormat="0" applyProtection="0">
      <alignment horizontal="left" vertical="center" indent="1"/>
    </xf>
    <xf numFmtId="311" fontId="219" fillId="0" borderId="4276" applyBorder="0">
      <protection locked="0"/>
    </xf>
    <xf numFmtId="274" fontId="35" fillId="0" borderId="4296"/>
    <xf numFmtId="232"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0" fontId="26" fillId="0" borderId="4279" applyFill="0"/>
    <xf numFmtId="274" fontId="35" fillId="0" borderId="4284"/>
    <xf numFmtId="0" fontId="85" fillId="0" borderId="4285"/>
    <xf numFmtId="0" fontId="148" fillId="0" borderId="4278" applyNumberFormat="0" applyAlignment="0" applyProtection="0">
      <alignment horizontal="left" vertical="center"/>
    </xf>
    <xf numFmtId="323" fontId="3" fillId="23" borderId="4277" applyFill="0" applyBorder="0" applyAlignment="0">
      <alignment horizontal="centerContinuous"/>
    </xf>
    <xf numFmtId="311"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1"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74" fontId="35" fillId="0" borderId="4284"/>
    <xf numFmtId="0" fontId="85" fillId="0" borderId="4285"/>
    <xf numFmtId="10" fontId="3" fillId="64" borderId="3117" applyNumberFormat="0" applyBorder="0" applyAlignment="0" applyProtection="0"/>
    <xf numFmtId="311" fontId="219" fillId="0" borderId="4276" applyBorder="0">
      <protection locked="0"/>
    </xf>
    <xf numFmtId="274" fontId="35" fillId="0" borderId="4296"/>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49" fontId="100" fillId="41" borderId="3439">
      <alignment horizontal="center"/>
    </xf>
    <xf numFmtId="0" fontId="104" fillId="43" borderId="3439" applyProtection="0"/>
    <xf numFmtId="240" fontId="26" fillId="0" borderId="4303"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302" applyNumberFormat="0" applyAlignment="0" applyProtection="0">
      <alignment horizontal="left" vertical="center"/>
    </xf>
    <xf numFmtId="323" fontId="3" fillId="23" borderId="4301" applyFill="0" applyBorder="0" applyAlignment="0">
      <alignment horizontal="centerContinuous"/>
    </xf>
    <xf numFmtId="0" fontId="35" fillId="0" borderId="4305">
      <alignment vertical="center"/>
      <protection locked="0"/>
    </xf>
    <xf numFmtId="233"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53">
      <alignment horizontal="center" vertical="center"/>
      <protection locked="0"/>
    </xf>
    <xf numFmtId="0" fontId="103" fillId="38" borderId="4378"/>
    <xf numFmtId="235"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6" fontId="35" fillId="0" borderId="4389">
      <alignment horizontal="right" vertical="center"/>
      <protection locked="0"/>
    </xf>
    <xf numFmtId="4" fontId="27" fillId="19" borderId="4112" applyNumberFormat="0" applyProtection="0">
      <alignment horizontal="left" vertical="center" indent="1"/>
    </xf>
    <xf numFmtId="235" fontId="35" fillId="0" borderId="4317">
      <alignment horizontal="center" vertical="center"/>
      <protection locked="0"/>
    </xf>
    <xf numFmtId="0" fontId="95" fillId="0" borderId="4316" applyNumberFormat="0" applyFill="0" applyAlignment="0" applyProtection="0"/>
    <xf numFmtId="233" fontId="35" fillId="0" borderId="4389">
      <alignment horizontal="center" vertical="center"/>
      <protection locked="0"/>
    </xf>
    <xf numFmtId="15" fontId="35" fillId="0" borderId="4400">
      <alignment horizontal="center" vertical="center"/>
      <protection locked="0"/>
    </xf>
    <xf numFmtId="236" fontId="35" fillId="0" borderId="4425">
      <alignment horizontal="center" vertical="center"/>
      <protection locked="0"/>
    </xf>
    <xf numFmtId="274" fontId="35" fillId="0" borderId="4320"/>
    <xf numFmtId="235" fontId="35" fillId="0" borderId="4341">
      <alignment horizontal="right" vertical="center"/>
      <protection locked="0"/>
    </xf>
    <xf numFmtId="236" fontId="35" fillId="0" borderId="4377">
      <alignment horizontal="right" vertical="center"/>
      <protection locked="0"/>
    </xf>
    <xf numFmtId="0" fontId="85" fillId="0" borderId="4309"/>
    <xf numFmtId="232" fontId="35" fillId="0" borderId="4329">
      <alignment horizontal="right" vertical="center"/>
      <protection locked="0"/>
    </xf>
    <xf numFmtId="1" fontId="3" fillId="1" borderId="4395">
      <protection locked="0"/>
    </xf>
    <xf numFmtId="232" fontId="35" fillId="0" borderId="4305">
      <alignment horizontal="right" vertical="center"/>
      <protection locked="0"/>
    </xf>
    <xf numFmtId="234" fontId="35" fillId="0" borderId="4305">
      <alignment horizontal="center" vertical="center"/>
      <protection locked="0"/>
    </xf>
    <xf numFmtId="236" fontId="35" fillId="0" borderId="4305">
      <alignment horizontal="center" vertical="center"/>
      <protection locked="0"/>
    </xf>
    <xf numFmtId="323" fontId="3" fillId="23" borderId="4337" applyFill="0" applyBorder="0" applyAlignment="0">
      <alignment horizontal="centerContinuous"/>
    </xf>
    <xf numFmtId="0" fontId="148" fillId="0" borderId="4397" applyNumberFormat="0" applyAlignment="0" applyProtection="0">
      <alignment horizontal="left" vertical="center"/>
    </xf>
    <xf numFmtId="232" fontId="35" fillId="0" borderId="4341">
      <alignment horizontal="center" vertical="center"/>
      <protection locked="0"/>
    </xf>
    <xf numFmtId="0" fontId="35" fillId="0" borderId="4425">
      <alignment vertical="center"/>
      <protection locked="0"/>
    </xf>
    <xf numFmtId="49" fontId="36" fillId="0" borderId="3459"/>
    <xf numFmtId="270" fontId="115" fillId="46" borderId="3446">
      <protection hidden="1"/>
    </xf>
    <xf numFmtId="15" fontId="35" fillId="0" borderId="4389">
      <alignment horizontal="center" vertical="center"/>
      <protection locked="0"/>
    </xf>
    <xf numFmtId="0" fontId="103" fillId="38" borderId="4401"/>
    <xf numFmtId="0" fontId="85" fillId="0" borderId="4370"/>
    <xf numFmtId="233" fontId="35" fillId="0" borderId="4329">
      <alignment horizontal="center" vertical="center"/>
      <protection locked="0"/>
    </xf>
    <xf numFmtId="244" fontId="85" fillId="0" borderId="4391"/>
    <xf numFmtId="237" fontId="35" fillId="0" borderId="4413">
      <alignment horizontal="right" vertical="center"/>
      <protection locked="0"/>
    </xf>
    <xf numFmtId="0" fontId="118" fillId="21" borderId="3439"/>
    <xf numFmtId="0" fontId="110" fillId="43" borderId="3439" applyNumberFormat="0" applyFont="0" applyAlignment="0" applyProtection="0"/>
    <xf numFmtId="237" fontId="35" fillId="0" borderId="4353">
      <alignment horizontal="right" vertical="center"/>
      <protection locked="0"/>
    </xf>
    <xf numFmtId="323" fontId="3" fillId="23" borderId="4421" applyFill="0" applyBorder="0" applyAlignment="0">
      <alignment horizontal="centerContinuous"/>
    </xf>
    <xf numFmtId="9" fontId="36" fillId="71" borderId="3439" applyProtection="0">
      <alignment horizontal="right"/>
      <protection locked="0"/>
    </xf>
    <xf numFmtId="311" fontId="219" fillId="0" borderId="4384" applyBorder="0">
      <protection locked="0"/>
    </xf>
    <xf numFmtId="235" fontId="35" fillId="0" borderId="4366">
      <alignment horizontal="center" vertical="center"/>
      <protection locked="0"/>
    </xf>
    <xf numFmtId="235" fontId="35" fillId="0" borderId="4353">
      <alignment horizontal="right" vertical="center"/>
      <protection locked="0"/>
    </xf>
    <xf numFmtId="274" fontId="35" fillId="0" borderId="4392"/>
    <xf numFmtId="311" fontId="219" fillId="0" borderId="4336" applyBorder="0">
      <protection locked="0"/>
    </xf>
    <xf numFmtId="4" fontId="27" fillId="19" borderId="4394" applyNumberFormat="0" applyProtection="0">
      <alignment horizontal="left" vertical="center" indent="1"/>
    </xf>
    <xf numFmtId="235" fontId="35" fillId="0" borderId="4389">
      <alignment horizontal="center" vertical="center"/>
      <protection locked="0"/>
    </xf>
    <xf numFmtId="236" fontId="35" fillId="0" borderId="4425">
      <alignment horizontal="center" vertical="center"/>
      <protection locked="0"/>
    </xf>
    <xf numFmtId="234" fontId="35" fillId="0" borderId="4389">
      <alignment horizontal="right" vertical="center"/>
      <protection locked="0"/>
    </xf>
    <xf numFmtId="234" fontId="35" fillId="0" borderId="4389">
      <alignment horizontal="center" vertical="center"/>
      <protection locked="0"/>
    </xf>
    <xf numFmtId="0" fontId="85" fillId="0" borderId="4297"/>
    <xf numFmtId="235" fontId="35" fillId="0" borderId="4389">
      <alignment horizontal="right" vertical="center"/>
      <protection locked="0"/>
    </xf>
    <xf numFmtId="311" fontId="219" fillId="0" borderId="4384" applyBorder="0">
      <protection locked="0"/>
    </xf>
    <xf numFmtId="274" fontId="35" fillId="0" borderId="4296"/>
    <xf numFmtId="0" fontId="103" fillId="38" borderId="4294"/>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6" fontId="35" fillId="0" borderId="4389">
      <alignment horizontal="center" vertical="center"/>
      <protection locked="0"/>
    </xf>
    <xf numFmtId="0" fontId="103" fillId="38" borderId="4401"/>
    <xf numFmtId="311" fontId="219" fillId="0" borderId="4288" applyBorder="0">
      <protection locked="0"/>
    </xf>
    <xf numFmtId="234" fontId="35" fillId="0" borderId="4366">
      <alignment horizontal="center" vertical="center"/>
      <protection locked="0"/>
    </xf>
    <xf numFmtId="0" fontId="85" fillId="0" borderId="4297"/>
    <xf numFmtId="236" fontId="35" fillId="0" borderId="4389">
      <alignment horizontal="right" vertical="center"/>
      <protection locked="0"/>
    </xf>
    <xf numFmtId="234" fontId="35" fillId="0" borderId="4389">
      <alignment horizontal="center" vertical="center"/>
      <protection locked="0"/>
    </xf>
    <xf numFmtId="274" fontId="35" fillId="0" borderId="4296"/>
    <xf numFmtId="244" fontId="85" fillId="0" borderId="4295"/>
    <xf numFmtId="0" fontId="103" fillId="38" borderId="4294"/>
    <xf numFmtId="233" fontId="35" fillId="0" borderId="4341">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6" fontId="35" fillId="0" borderId="4413">
      <alignment horizontal="center" vertical="center"/>
      <protection locked="0"/>
    </xf>
    <xf numFmtId="0" fontId="85" fillId="0" borderId="4345"/>
    <xf numFmtId="233" fontId="35" fillId="0" borderId="4400">
      <alignment horizontal="right" vertical="center"/>
      <protection locked="0"/>
    </xf>
    <xf numFmtId="234" fontId="35" fillId="0" borderId="4353">
      <alignment horizontal="center" vertical="center"/>
      <protection locked="0"/>
    </xf>
    <xf numFmtId="232" fontId="35" fillId="0" borderId="4413">
      <alignment horizontal="center" vertical="center"/>
      <protection locked="0"/>
    </xf>
    <xf numFmtId="0" fontId="103" fillId="38" borderId="4401"/>
    <xf numFmtId="0" fontId="85" fillId="0" borderId="4381"/>
    <xf numFmtId="274"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4" fontId="35" fillId="0" borderId="4320"/>
    <xf numFmtId="15" fontId="35" fillId="0" borderId="4317">
      <alignment horizontal="center" vertical="center"/>
      <protection locked="0"/>
    </xf>
    <xf numFmtId="232"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1" fontId="115" fillId="18" borderId="3446">
      <alignment horizontal="right"/>
    </xf>
    <xf numFmtId="269" fontId="115" fillId="45" borderId="3446">
      <protection hidden="1"/>
    </xf>
    <xf numFmtId="244" fontId="85" fillId="0" borderId="4391"/>
    <xf numFmtId="232" fontId="35" fillId="0" borderId="4341">
      <alignment horizontal="right" vertical="center"/>
      <protection locked="0"/>
    </xf>
    <xf numFmtId="235" fontId="35" fillId="0" borderId="4389">
      <alignment horizontal="center" vertical="center"/>
      <protection locked="0"/>
    </xf>
    <xf numFmtId="49" fontId="100" fillId="41" borderId="3439">
      <alignment horizontal="center"/>
    </xf>
    <xf numFmtId="233" fontId="35" fillId="0" borderId="4425">
      <alignment horizontal="right" vertical="center"/>
      <protection locked="0"/>
    </xf>
    <xf numFmtId="15" fontId="35" fillId="0" borderId="4389">
      <alignment horizontal="center" vertical="center"/>
      <protection locked="0"/>
    </xf>
    <xf numFmtId="236" fontId="35" fillId="0" borderId="4400">
      <alignment horizontal="right" vertical="center"/>
      <protection locked="0"/>
    </xf>
    <xf numFmtId="235" fontId="35" fillId="0" borderId="4317">
      <alignment horizontal="right" vertical="center"/>
      <protection locked="0"/>
    </xf>
    <xf numFmtId="232" fontId="35" fillId="0" borderId="4317">
      <alignment horizontal="right" vertical="center"/>
      <protection locked="0"/>
    </xf>
    <xf numFmtId="234"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6" fontId="35" fillId="0" borderId="4425">
      <alignment horizontal="right" vertical="center"/>
      <protection locked="0"/>
    </xf>
    <xf numFmtId="232" fontId="35" fillId="0" borderId="4425">
      <alignment horizontal="center" vertical="center"/>
      <protection locked="0"/>
    </xf>
    <xf numFmtId="274" fontId="35" fillId="0" borderId="4403"/>
    <xf numFmtId="309"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4" fontId="35" fillId="0" borderId="4389">
      <alignment horizontal="center" vertical="center"/>
      <protection locked="0"/>
    </xf>
    <xf numFmtId="244" fontId="85" fillId="0" borderId="4319"/>
    <xf numFmtId="233" fontId="35" fillId="0" borderId="4389">
      <alignment horizontal="right" vertical="center"/>
      <protection locked="0"/>
    </xf>
    <xf numFmtId="232" fontId="35" fillId="0" borderId="4389">
      <alignment horizontal="center" vertical="center"/>
      <protection locked="0"/>
    </xf>
    <xf numFmtId="234" fontId="35" fillId="0" borderId="4400">
      <alignment horizontal="center" vertical="center"/>
      <protection locked="0"/>
    </xf>
    <xf numFmtId="234"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7" fontId="35" fillId="0" borderId="4400">
      <alignment horizontal="right" vertical="center"/>
      <protection locked="0"/>
    </xf>
    <xf numFmtId="274" fontId="35" fillId="0" borderId="4332"/>
    <xf numFmtId="0" fontId="91" fillId="0" borderId="3446" applyNumberFormat="0" applyFill="0" applyBorder="0" applyAlignment="0" applyProtection="0"/>
    <xf numFmtId="274" fontId="35" fillId="0" borderId="4416"/>
    <xf numFmtId="232" fontId="35" fillId="0" borderId="4329">
      <alignment horizontal="center" vertical="center"/>
      <protection locked="0"/>
    </xf>
    <xf numFmtId="235" fontId="35" fillId="0" borderId="4329">
      <alignment horizontal="center" vertical="center"/>
      <protection locked="0"/>
    </xf>
    <xf numFmtId="0" fontId="85" fillId="0" borderId="4333"/>
    <xf numFmtId="311" fontId="219" fillId="0" borderId="4384" applyBorder="0">
      <protection locked="0"/>
    </xf>
    <xf numFmtId="10" fontId="3" fillId="57" borderId="3439" applyNumberFormat="0" applyFont="0" applyBorder="0" applyAlignment="0" applyProtection="0">
      <protection locked="0"/>
    </xf>
    <xf numFmtId="234" fontId="35" fillId="0" borderId="4353">
      <alignment horizontal="right" vertical="center"/>
      <protection locked="0"/>
    </xf>
    <xf numFmtId="0" fontId="95" fillId="0" borderId="4340" applyNumberFormat="0" applyFill="0" applyAlignment="0" applyProtection="0"/>
    <xf numFmtId="323" fontId="3" fillId="23" borderId="4385" applyFill="0" applyBorder="0" applyAlignment="0">
      <alignment horizontal="centerContinuous"/>
    </xf>
    <xf numFmtId="175" fontId="46" fillId="0" borderId="3439"/>
    <xf numFmtId="234" fontId="35" fillId="0" borderId="4341">
      <alignment horizontal="center" vertical="center"/>
      <protection locked="0"/>
    </xf>
    <xf numFmtId="0" fontId="35" fillId="0" borderId="3439" applyFill="0">
      <alignment horizontal="center" vertical="center"/>
    </xf>
    <xf numFmtId="274" fontId="35" fillId="0" borderId="4428"/>
    <xf numFmtId="49" fontId="100" fillId="41" borderId="3439">
      <alignment horizontal="center"/>
    </xf>
    <xf numFmtId="0" fontId="103" fillId="38" borderId="4342"/>
    <xf numFmtId="244" fontId="85" fillId="0" borderId="4391"/>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36" fontId="35" fillId="0" borderId="4317">
      <alignment horizontal="center" vertical="center"/>
      <protection locked="0"/>
    </xf>
    <xf numFmtId="235" fontId="35" fillId="0" borderId="4317">
      <alignment horizontal="center" vertical="center"/>
      <protection locked="0"/>
    </xf>
    <xf numFmtId="233"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95" fillId="0" borderId="4316" applyNumberFormat="0" applyFill="0" applyAlignment="0" applyProtection="0"/>
    <xf numFmtId="311" fontId="219" fillId="0" borderId="4312" applyBorder="0">
      <protection locked="0"/>
    </xf>
    <xf numFmtId="233" fontId="35" fillId="0" borderId="4366">
      <alignment horizontal="right" vertical="center"/>
      <protection locked="0"/>
    </xf>
    <xf numFmtId="311" fontId="219" fillId="0" borderId="4312" applyBorder="0">
      <protection locked="0"/>
    </xf>
    <xf numFmtId="0" fontId="85" fillId="0" borderId="4321"/>
    <xf numFmtId="232" fontId="35" fillId="0" borderId="4400">
      <alignment horizontal="right" vertical="center"/>
      <protection locked="0"/>
    </xf>
    <xf numFmtId="274" fontId="35" fillId="0" borderId="4320"/>
    <xf numFmtId="244" fontId="85" fillId="0" borderId="4319"/>
    <xf numFmtId="233" fontId="35" fillId="0" borderId="4389">
      <alignment horizontal="center" vertical="center"/>
      <protection locked="0"/>
    </xf>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71" fontId="115" fillId="18" borderId="3446">
      <alignment horizontal="right"/>
    </xf>
    <xf numFmtId="244" fontId="85" fillId="0" borderId="4415"/>
    <xf numFmtId="0" fontId="59" fillId="74" borderId="3466">
      <alignment horizontal="left" vertical="center" wrapText="1"/>
    </xf>
    <xf numFmtId="323" fontId="3" fillId="23" borderId="4385" applyFill="0" applyBorder="0" applyAlignment="0">
      <alignment horizontal="centerContinuous"/>
    </xf>
    <xf numFmtId="233" fontId="35" fillId="0" borderId="4438">
      <alignment horizontal="right" vertical="center"/>
      <protection locked="0"/>
    </xf>
    <xf numFmtId="323" fontId="3" fillId="23" borderId="4396" applyFill="0" applyBorder="0" applyAlignment="0">
      <alignment horizontal="centerContinuous"/>
    </xf>
    <xf numFmtId="232" fontId="35" fillId="0" borderId="4389">
      <alignment horizontal="center" vertical="center"/>
      <protection locked="0"/>
    </xf>
    <xf numFmtId="232"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2" fontId="35" fillId="0" borderId="4353">
      <alignment horizontal="center" vertical="center"/>
      <protection locked="0"/>
    </xf>
    <xf numFmtId="0" fontId="115" fillId="18" borderId="3446" applyProtection="0">
      <alignment horizontal="right"/>
      <protection locked="0"/>
    </xf>
    <xf numFmtId="323" fontId="3" fillId="23" borderId="4289" applyFill="0" applyBorder="0" applyAlignment="0">
      <alignment horizontal="centerContinuous"/>
    </xf>
    <xf numFmtId="232" fontId="35" fillId="0" borderId="4389">
      <alignment horizontal="center" vertical="center"/>
      <protection locked="0"/>
    </xf>
    <xf numFmtId="233" fontId="35" fillId="0" borderId="4389">
      <alignment horizontal="right" vertical="center"/>
      <protection locked="0"/>
    </xf>
    <xf numFmtId="240" fontId="26" fillId="0" borderId="4398" applyFill="0"/>
    <xf numFmtId="233" fontId="35" fillId="0" borderId="4317">
      <alignment horizontal="right" vertical="center"/>
      <protection locked="0"/>
    </xf>
    <xf numFmtId="237" fontId="35" fillId="0" borderId="4317">
      <alignment horizontal="right"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103" fillId="38" borderId="4426"/>
    <xf numFmtId="236" fontId="35" fillId="0" borderId="4400">
      <alignment horizontal="center" vertical="center"/>
      <protection locked="0"/>
    </xf>
    <xf numFmtId="1" fontId="3" fillId="1" borderId="4431">
      <protection locked="0"/>
    </xf>
    <xf numFmtId="237" fontId="35" fillId="0" borderId="4389">
      <alignment horizontal="right" vertical="center"/>
      <protection locked="0"/>
    </xf>
    <xf numFmtId="0" fontId="148" fillId="0" borderId="4290" applyNumberFormat="0" applyAlignment="0" applyProtection="0">
      <alignment horizontal="left" vertical="center"/>
    </xf>
    <xf numFmtId="274"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4" fontId="35" fillId="0" borderId="4366">
      <alignment horizontal="right" vertical="center"/>
      <protection locked="0"/>
    </xf>
    <xf numFmtId="1" fontId="3" fillId="1" borderId="4311">
      <protection locked="0"/>
    </xf>
    <xf numFmtId="237"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2" fontId="35" fillId="0" borderId="4366">
      <alignment horizontal="center" vertical="center"/>
      <protection locked="0"/>
    </xf>
    <xf numFmtId="0" fontId="95" fillId="0" borderId="4365" applyNumberFormat="0" applyFill="0" applyAlignment="0" applyProtection="0"/>
    <xf numFmtId="236" fontId="35" fillId="0" borderId="4425">
      <alignment horizontal="right" vertical="center"/>
      <protection locked="0"/>
    </xf>
    <xf numFmtId="311" fontId="219" fillId="0" borderId="4312" applyBorder="0">
      <protection locked="0"/>
    </xf>
    <xf numFmtId="234" fontId="35" fillId="0" borderId="4425">
      <alignment horizontal="center" vertical="center"/>
      <protection locked="0"/>
    </xf>
    <xf numFmtId="232"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3" fontId="35" fillId="0" borderId="4353">
      <alignment horizontal="right" vertical="center"/>
      <protection locked="0"/>
    </xf>
    <xf numFmtId="232" fontId="35" fillId="0" borderId="4353">
      <alignment horizontal="right" vertical="center"/>
      <protection locked="0"/>
    </xf>
    <xf numFmtId="236" fontId="35" fillId="0" borderId="4353">
      <alignment horizontal="center" vertical="center"/>
      <protection locked="0"/>
    </xf>
    <xf numFmtId="234" fontId="35" fillId="0" borderId="4353">
      <alignment horizontal="center" vertical="center"/>
      <protection locked="0"/>
    </xf>
    <xf numFmtId="1" fontId="3" fillId="1" borderId="4335">
      <protection locked="0"/>
    </xf>
    <xf numFmtId="0" fontId="95" fillId="0" borderId="4399" applyNumberFormat="0" applyFill="0" applyAlignment="0" applyProtection="0"/>
    <xf numFmtId="234" fontId="35" fillId="0" borderId="4413">
      <alignment horizontal="center" vertical="center"/>
      <protection locked="0"/>
    </xf>
    <xf numFmtId="237" fontId="35" fillId="0" borderId="4425">
      <alignment horizontal="right" vertical="center"/>
      <protection locked="0"/>
    </xf>
    <xf numFmtId="0" fontId="110" fillId="43" borderId="3439" applyNumberFormat="0" applyFont="0" applyAlignment="0" applyProtection="0"/>
    <xf numFmtId="244" fontId="85" fillId="0" borderId="4391"/>
    <xf numFmtId="168" fontId="3" fillId="8" borderId="3439" applyNumberFormat="0" applyFont="0" applyBorder="0" applyAlignment="0" applyProtection="0"/>
    <xf numFmtId="0" fontId="103" fillId="38" borderId="4390"/>
    <xf numFmtId="236" fontId="35" fillId="0" borderId="4389">
      <alignment horizontal="right" vertical="center"/>
      <protection locked="0"/>
    </xf>
    <xf numFmtId="233" fontId="35" fillId="0" borderId="4389">
      <alignment horizontal="right" vertical="center"/>
      <protection locked="0"/>
    </xf>
    <xf numFmtId="237"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0" fontId="85" fillId="0" borderId="4297"/>
    <xf numFmtId="232" fontId="35" fillId="0" borderId="4389">
      <alignment horizontal="center" vertical="center"/>
      <protection locked="0"/>
    </xf>
    <xf numFmtId="274" fontId="35" fillId="0" borderId="4392"/>
    <xf numFmtId="244" fontId="85" fillId="0" borderId="4391"/>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3" fontId="35" fillId="0" borderId="4389">
      <alignment horizontal="center" vertical="center"/>
      <protection locked="0"/>
    </xf>
    <xf numFmtId="1" fontId="3" fillId="1" borderId="4359">
      <protection locked="0"/>
    </xf>
    <xf numFmtId="185" fontId="47" fillId="57" borderId="3439" applyFont="0" applyFill="0" applyBorder="0" applyAlignment="0" applyProtection="0">
      <protection locked="0"/>
    </xf>
    <xf numFmtId="323" fontId="3" fillId="23" borderId="4313" applyFill="0" applyBorder="0" applyAlignment="0">
      <alignment horizontal="centerContinuous"/>
    </xf>
    <xf numFmtId="311"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4" fontId="35" fillId="0" borderId="4392"/>
    <xf numFmtId="244" fontId="85" fillId="0" borderId="4391"/>
    <xf numFmtId="0" fontId="148" fillId="0" borderId="4338" applyNumberFormat="0" applyAlignment="0" applyProtection="0">
      <alignment horizontal="left" vertical="center"/>
    </xf>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2"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232" fontId="35" fillId="0" borderId="4389">
      <alignment horizontal="center" vertical="center"/>
      <protection locked="0"/>
    </xf>
    <xf numFmtId="0" fontId="95" fillId="0" borderId="4388" applyNumberFormat="0" applyFill="0" applyAlignment="0" applyProtection="0"/>
    <xf numFmtId="233" fontId="35" fillId="0" borderId="4400">
      <alignment horizontal="right" vertical="center"/>
      <protection locked="0"/>
    </xf>
    <xf numFmtId="0" fontId="35" fillId="0" borderId="4400">
      <alignment vertical="center"/>
      <protection locked="0"/>
    </xf>
    <xf numFmtId="274" fontId="35" fillId="0" borderId="4392"/>
    <xf numFmtId="234" fontId="35" fillId="0" borderId="4425">
      <alignment horizontal="right" vertical="center"/>
      <protection locked="0"/>
    </xf>
    <xf numFmtId="0" fontId="103" fillId="38" borderId="4390"/>
    <xf numFmtId="15" fontId="35" fillId="0" borderId="4425">
      <alignment horizontal="center" vertical="center"/>
      <protection locked="0"/>
    </xf>
    <xf numFmtId="235" fontId="35" fillId="0" borderId="4389">
      <alignment horizontal="right" vertical="center"/>
      <protection locked="0"/>
    </xf>
    <xf numFmtId="234" fontId="35" fillId="0" borderId="4389">
      <alignment horizontal="right" vertical="center"/>
      <protection locked="0"/>
    </xf>
    <xf numFmtId="237"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233" fontId="35" fillId="0" borderId="4389">
      <alignment horizontal="center" vertical="center"/>
      <protection locked="0"/>
    </xf>
    <xf numFmtId="323" fontId="3" fillId="23" borderId="4361" applyFill="0" applyBorder="0" applyAlignment="0">
      <alignment horizontal="centerContinuous"/>
    </xf>
    <xf numFmtId="175" fontId="3" fillId="9" borderId="3487" applyNumberFormat="0" applyFont="0" applyBorder="0" applyAlignment="0">
      <alignment horizontal="centerContinuous"/>
    </xf>
    <xf numFmtId="233" fontId="35" fillId="0" borderId="4413">
      <alignment horizontal="center" vertical="center"/>
      <protection locked="0"/>
    </xf>
    <xf numFmtId="235" fontId="35" fillId="0" borderId="4400">
      <alignment horizontal="right" vertical="center"/>
      <protection locked="0"/>
    </xf>
    <xf numFmtId="234" fontId="35" fillId="0" borderId="4400">
      <alignment horizontal="right" vertical="center"/>
      <protection locked="0"/>
    </xf>
    <xf numFmtId="233" fontId="35" fillId="0" borderId="4400">
      <alignment horizontal="right" vertical="center"/>
      <protection locked="0"/>
    </xf>
    <xf numFmtId="10" fontId="3" fillId="57" borderId="3439" applyNumberFormat="0" applyFont="0" applyBorder="0" applyAlignment="0" applyProtection="0">
      <protection locked="0"/>
    </xf>
    <xf numFmtId="233"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4" fontId="35" fillId="0" borderId="4428"/>
    <xf numFmtId="244" fontId="85" fillId="0" borderId="4427"/>
    <xf numFmtId="234" fontId="35" fillId="0" borderId="4425">
      <alignment horizontal="right" vertical="center"/>
      <protection locked="0"/>
    </xf>
    <xf numFmtId="234" fontId="35" fillId="0" borderId="4425">
      <alignment horizontal="center" vertical="center"/>
      <protection locked="0"/>
    </xf>
    <xf numFmtId="233" fontId="35" fillId="0" borderId="4425">
      <alignment horizontal="center" vertical="center"/>
      <protection locked="0"/>
    </xf>
    <xf numFmtId="1" fontId="3" fillId="1" borderId="4395">
      <protection locked="0"/>
    </xf>
    <xf numFmtId="311" fontId="219" fillId="0" borderId="4406" applyBorder="0">
      <protection locked="0"/>
    </xf>
    <xf numFmtId="274" fontId="35" fillId="0" borderId="4296"/>
    <xf numFmtId="240" fontId="26" fillId="0" borderId="4291" applyFill="0"/>
    <xf numFmtId="1" fontId="3" fillId="1" borderId="4419">
      <protection locked="0"/>
    </xf>
    <xf numFmtId="0" fontId="118" fillId="21" borderId="3439"/>
    <xf numFmtId="274" fontId="35" fillId="0" borderId="4344"/>
    <xf numFmtId="240" fontId="26" fillId="0" borderId="4339"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423" applyFill="0"/>
    <xf numFmtId="244" fontId="85" fillId="0" borderId="4295"/>
    <xf numFmtId="0" fontId="104" fillId="43" borderId="3439" applyProtection="0"/>
    <xf numFmtId="0" fontId="103" fillId="38" borderId="4390"/>
    <xf numFmtId="0" fontId="103" fillId="38" borderId="4294"/>
    <xf numFmtId="236" fontId="35" fillId="0" borderId="4341">
      <alignment horizontal="center" vertical="center"/>
      <protection locked="0"/>
    </xf>
    <xf numFmtId="235"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235"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233" fontId="35" fillId="0" borderId="4389">
      <alignment horizontal="center" vertical="center"/>
      <protection locked="0"/>
    </xf>
    <xf numFmtId="244" fontId="85" fillId="0" borderId="4402"/>
    <xf numFmtId="233" fontId="35" fillId="0" borderId="4400">
      <alignment horizontal="center" vertical="center"/>
      <protection locked="0"/>
    </xf>
    <xf numFmtId="233" fontId="35" fillId="0" borderId="4317">
      <alignment horizontal="right" vertical="center"/>
      <protection locked="0"/>
    </xf>
    <xf numFmtId="236" fontId="35" fillId="0" borderId="4317">
      <alignment horizontal="center" vertical="center"/>
      <protection locked="0"/>
    </xf>
    <xf numFmtId="15" fontId="35" fillId="0" borderId="4317">
      <alignment horizontal="center" vertical="center"/>
      <protection locked="0"/>
    </xf>
    <xf numFmtId="232"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3"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3" fontId="35" fillId="0" borderId="4413">
      <alignment horizontal="right" vertical="center"/>
      <protection locked="0"/>
    </xf>
    <xf numFmtId="236"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6" fontId="35" fillId="0" borderId="4377">
      <alignment horizontal="right" vertical="center"/>
      <protection locked="0"/>
    </xf>
    <xf numFmtId="234" fontId="35" fillId="0" borderId="4400">
      <alignment horizontal="center" vertical="center"/>
      <protection locked="0"/>
    </xf>
    <xf numFmtId="235" fontId="35" fillId="0" borderId="4400">
      <alignment horizontal="center"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6" fontId="35" fillId="0" borderId="4400">
      <alignment horizontal="right" vertical="center"/>
      <protection locked="0"/>
    </xf>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40" fontId="26" fillId="0" borderId="4435" applyFill="0"/>
    <xf numFmtId="3" fontId="79" fillId="10" borderId="3439" applyFont="0" applyAlignment="0" applyProtection="0"/>
    <xf numFmtId="244" fontId="85" fillId="0" borderId="4355"/>
    <xf numFmtId="270" fontId="115" fillId="46" borderId="3446">
      <protection hidden="1"/>
    </xf>
    <xf numFmtId="240" fontId="26" fillId="0" borderId="4387" applyFill="0"/>
    <xf numFmtId="0" fontId="35" fillId="0" borderId="3446" applyNumberFormat="0" applyFill="0" applyAlignment="0" applyProtection="0"/>
    <xf numFmtId="0" fontId="95" fillId="0" borderId="4328" applyNumberFormat="0" applyFill="0" applyAlignment="0" applyProtection="0"/>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5"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6" fontId="35" fillId="0" borderId="4305">
      <alignment horizontal="center"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44"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306"/>
    <xf numFmtId="240" fontId="26" fillId="0" borderId="4351" applyFill="0"/>
    <xf numFmtId="274" fontId="35" fillId="0" borderId="4356"/>
    <xf numFmtId="0" fontId="103" fillId="38" borderId="4294"/>
    <xf numFmtId="244" fontId="85" fillId="0" borderId="4307"/>
    <xf numFmtId="0" fontId="148" fillId="0" borderId="4410" applyNumberFormat="0" applyAlignment="0" applyProtection="0">
      <alignment horizontal="left" vertical="center"/>
    </xf>
    <xf numFmtId="244" fontId="85" fillId="0" borderId="429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234" fontId="35" fillId="0" borderId="4425">
      <alignment horizontal="right" vertical="center"/>
      <protection locked="0"/>
    </xf>
    <xf numFmtId="232" fontId="35" fillId="0" borderId="4438">
      <alignment horizontal="center" vertical="center"/>
      <protection locked="0"/>
    </xf>
    <xf numFmtId="236" fontId="35" fillId="0" borderId="4438">
      <alignment horizontal="center" vertical="center"/>
      <protection locked="0"/>
    </xf>
    <xf numFmtId="0" fontId="35" fillId="0" borderId="4413">
      <alignment vertical="center"/>
      <protection locked="0"/>
    </xf>
    <xf numFmtId="236"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09"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0" fontId="26" fillId="0" borderId="4303" applyFill="0"/>
    <xf numFmtId="274" fontId="35" fillId="0" borderId="4308"/>
    <xf numFmtId="311"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3"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3" fontId="35" fillId="0" borderId="4400">
      <alignment horizontal="right" vertical="center"/>
      <protection locked="0"/>
    </xf>
    <xf numFmtId="235" fontId="35" fillId="0" borderId="4400">
      <alignment horizontal="right" vertical="center"/>
      <protection locked="0"/>
    </xf>
    <xf numFmtId="240" fontId="26" fillId="0" borderId="4291" applyFill="0"/>
    <xf numFmtId="274" fontId="35" fillId="0" borderId="4296"/>
    <xf numFmtId="0" fontId="103" fillId="38" borderId="4401"/>
    <xf numFmtId="244" fontId="85" fillId="0" borderId="4402"/>
    <xf numFmtId="274"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2" fontId="35" fillId="0" borderId="4400">
      <alignment horizontal="center" vertical="center"/>
      <protection locked="0"/>
    </xf>
    <xf numFmtId="234" fontId="35" fillId="0" borderId="4400">
      <alignment horizontal="center" vertical="center"/>
      <protection locked="0"/>
    </xf>
    <xf numFmtId="237" fontId="35" fillId="0" borderId="4400">
      <alignment horizontal="right" vertical="center"/>
      <protection locked="0"/>
    </xf>
    <xf numFmtId="0" fontId="85" fillId="0" borderId="4333"/>
    <xf numFmtId="168" fontId="3" fillId="8" borderId="3439" applyNumberFormat="0" applyFont="0" applyBorder="0" applyAlignment="0" applyProtection="0"/>
    <xf numFmtId="323" fontId="3" fillId="23" borderId="4349" applyFill="0" applyBorder="0" applyAlignment="0">
      <alignment horizontal="centerContinuous"/>
    </xf>
    <xf numFmtId="0" fontId="85" fillId="0" borderId="4404"/>
    <xf numFmtId="0" fontId="35" fillId="0" borderId="4389">
      <alignment vertical="center"/>
      <protection locked="0"/>
    </xf>
    <xf numFmtId="234" fontId="35" fillId="0" borderId="4400">
      <alignment horizontal="right" vertical="center"/>
      <protection locked="0"/>
    </xf>
    <xf numFmtId="274" fontId="35" fillId="0" borderId="4392"/>
    <xf numFmtId="185" fontId="47" fillId="57" borderId="3439" applyFont="0" applyFill="0" applyBorder="0" applyAlignment="0" applyProtection="0">
      <protection locked="0"/>
    </xf>
    <xf numFmtId="10" fontId="3" fillId="57" borderId="3439" applyNumberFormat="0" applyFont="0" applyBorder="0" applyAlignment="0" applyProtection="0">
      <protection locked="0"/>
    </xf>
    <xf numFmtId="235" fontId="35" fillId="0" borderId="4425">
      <alignment horizontal="right" vertical="center"/>
      <protection locked="0"/>
    </xf>
    <xf numFmtId="309" fontId="156" fillId="6" borderId="3439"/>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0" fontId="35" fillId="0" borderId="4389">
      <alignment vertical="center"/>
      <protection locked="0"/>
    </xf>
    <xf numFmtId="237" fontId="35" fillId="0" borderId="4389">
      <alignment horizontal="right" vertical="center"/>
      <protection locked="0"/>
    </xf>
    <xf numFmtId="0" fontId="85" fillId="0" borderId="4309"/>
    <xf numFmtId="237"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311" fontId="219" fillId="0" borderId="4348" applyBorder="0">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323" fontId="3" fillId="23" borderId="4325" applyFill="0" applyBorder="0" applyAlignment="0">
      <alignment horizontal="centerContinuous"/>
    </xf>
    <xf numFmtId="233" fontId="35" fillId="0" borderId="4377">
      <alignment horizontal="right" vertical="center"/>
      <protection locked="0"/>
    </xf>
    <xf numFmtId="234" fontId="35" fillId="0" borderId="4377">
      <alignment horizontal="right" vertical="center"/>
      <protection locked="0"/>
    </xf>
    <xf numFmtId="1" fontId="3" fillId="1" borderId="4347">
      <protection locked="0"/>
    </xf>
    <xf numFmtId="244" fontId="85" fillId="0" borderId="4379"/>
    <xf numFmtId="311"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4"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4" fontId="35" fillId="0" borderId="4377">
      <alignment horizontal="right" vertical="center"/>
      <protection locked="0"/>
    </xf>
    <xf numFmtId="0" fontId="103" fillId="38" borderId="4378"/>
    <xf numFmtId="244" fontId="85" fillId="0" borderId="4402"/>
    <xf numFmtId="202"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6" fontId="35" fillId="0" borderId="4425">
      <alignment horizontal="center" vertical="center"/>
      <protection locked="0"/>
    </xf>
    <xf numFmtId="232" fontId="35" fillId="0" borderId="4425">
      <alignment horizontal="right" vertical="center"/>
      <protection locked="0"/>
    </xf>
    <xf numFmtId="175" fontId="46" fillId="0" borderId="3439"/>
    <xf numFmtId="234" fontId="35" fillId="0" borderId="4400">
      <alignment horizontal="center" vertical="center"/>
      <protection locked="0"/>
    </xf>
    <xf numFmtId="4" fontId="27" fillId="19" borderId="4394" applyNumberFormat="0" applyProtection="0">
      <alignment horizontal="left" vertical="center" indent="1"/>
    </xf>
    <xf numFmtId="311" fontId="219" fillId="0" borderId="4372" applyBorder="0">
      <protection locked="0"/>
    </xf>
    <xf numFmtId="232"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1" fontId="3" fillId="1" borderId="4323">
      <protection locked="0"/>
    </xf>
    <xf numFmtId="235" fontId="35" fillId="0" borderId="4353">
      <alignment horizontal="center" vertical="center"/>
      <protection locked="0"/>
    </xf>
    <xf numFmtId="0" fontId="103" fillId="38" borderId="4354"/>
    <xf numFmtId="274" fontId="35" fillId="0" borderId="4356"/>
    <xf numFmtId="0" fontId="85" fillId="0" borderId="4357"/>
    <xf numFmtId="234" fontId="35" fillId="0" borderId="4413">
      <alignment horizontal="center" vertical="center"/>
      <protection locked="0"/>
    </xf>
    <xf numFmtId="0" fontId="85" fillId="0" borderId="4393"/>
    <xf numFmtId="237" fontId="35" fillId="0" borderId="4377">
      <alignment horizontal="right" vertical="center"/>
      <protection locked="0"/>
    </xf>
    <xf numFmtId="0" fontId="95" fillId="0" borderId="4352" applyNumberFormat="0" applyFill="0" applyAlignment="0" applyProtection="0"/>
    <xf numFmtId="0" fontId="85" fillId="0" borderId="4297"/>
    <xf numFmtId="232" fontId="35" fillId="0" borderId="4353">
      <alignment horizontal="center" vertical="center"/>
      <protection locked="0"/>
    </xf>
    <xf numFmtId="233" fontId="35" fillId="0" borderId="4353">
      <alignment horizontal="center" vertical="center"/>
      <protection locked="0"/>
    </xf>
    <xf numFmtId="235"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74" fontId="35" fillId="0" borderId="4380"/>
    <xf numFmtId="274"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6" fontId="35" fillId="0" borderId="4425">
      <alignment horizontal="center" vertical="center"/>
      <protection locked="0"/>
    </xf>
    <xf numFmtId="323" fontId="3" fillId="23" borderId="4301" applyFill="0" applyBorder="0" applyAlignment="0">
      <alignment horizontal="centerContinuous"/>
    </xf>
    <xf numFmtId="232" fontId="35" fillId="0" borderId="4317">
      <alignment horizontal="right"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09" fontId="156" fillId="6" borderId="3439"/>
    <xf numFmtId="0" fontId="85" fillId="0" borderId="4333"/>
    <xf numFmtId="234" fontId="35" fillId="0" borderId="4353">
      <alignment horizontal="center" vertical="center"/>
      <protection locked="0"/>
    </xf>
    <xf numFmtId="244" fontId="85" fillId="0" borderId="4391"/>
    <xf numFmtId="237" fontId="35" fillId="0" borderId="4400">
      <alignment horizontal="right" vertical="center"/>
      <protection locked="0"/>
    </xf>
    <xf numFmtId="234"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6" fontId="35" fillId="0" borderId="4389">
      <alignment horizontal="center" vertical="center"/>
      <protection locked="0"/>
    </xf>
    <xf numFmtId="233" fontId="35" fillId="0" borderId="4389">
      <alignment horizontal="center" vertical="center"/>
      <protection locked="0"/>
    </xf>
    <xf numFmtId="323" fontId="3" fillId="23" borderId="4373" applyFill="0" applyBorder="0" applyAlignment="0">
      <alignment horizontal="centerContinuous"/>
    </xf>
    <xf numFmtId="236" fontId="35" fillId="0" borderId="4389">
      <alignment horizontal="center" vertical="center"/>
      <protection locked="0"/>
    </xf>
    <xf numFmtId="237"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3" fontId="3" fillId="23" borderId="4289" applyFill="0" applyBorder="0" applyAlignment="0">
      <alignment horizontal="centerContinuous"/>
    </xf>
    <xf numFmtId="235" fontId="35" fillId="0" borderId="4317">
      <alignment horizontal="right" vertical="center"/>
      <protection locked="0"/>
    </xf>
    <xf numFmtId="237" fontId="35" fillId="0" borderId="4438">
      <alignment horizontal="right" vertical="center"/>
      <protection locked="0"/>
    </xf>
    <xf numFmtId="232" fontId="35" fillId="0" borderId="4413">
      <alignment horizontal="right" vertical="center"/>
      <protection locked="0"/>
    </xf>
    <xf numFmtId="232" fontId="35" fillId="0" borderId="4389">
      <alignment horizontal="right" vertical="center"/>
      <protection locked="0"/>
    </xf>
    <xf numFmtId="232" fontId="35" fillId="0" borderId="4413">
      <alignment horizontal="center" vertical="center"/>
      <protection locked="0"/>
    </xf>
    <xf numFmtId="311" fontId="219" fillId="0" borderId="4300" applyBorder="0">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1" fontId="3" fillId="1" borderId="4299">
      <protection locked="0"/>
    </xf>
    <xf numFmtId="0" fontId="103" fillId="38" borderId="4306"/>
    <xf numFmtId="311" fontId="219" fillId="0" borderId="4300" applyBorder="0">
      <protection locked="0"/>
    </xf>
    <xf numFmtId="234" fontId="35" fillId="0" borderId="4438">
      <alignment horizontal="right" vertical="center"/>
      <protection locked="0"/>
    </xf>
    <xf numFmtId="232" fontId="35" fillId="0" borderId="4389">
      <alignment horizontal="right" vertical="center"/>
      <protection locked="0"/>
    </xf>
    <xf numFmtId="234" fontId="35" fillId="0" borderId="4400">
      <alignment horizontal="center" vertical="center"/>
      <protection locked="0"/>
    </xf>
    <xf numFmtId="237" fontId="35" fillId="0" borderId="4329">
      <alignment horizontal="righ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0" fontId="103" fillId="38" borderId="4306"/>
    <xf numFmtId="244" fontId="85" fillId="0" borderId="4307"/>
    <xf numFmtId="274" fontId="35" fillId="0" borderId="4332"/>
    <xf numFmtId="4" fontId="27" fillId="19" borderId="4430" applyNumberFormat="0" applyProtection="0">
      <alignment horizontal="left" vertical="center" indent="1"/>
    </xf>
    <xf numFmtId="311" fontId="219" fillId="0" borderId="4408" applyBorder="0">
      <protection locked="0"/>
    </xf>
    <xf numFmtId="274" fontId="35" fillId="0" borderId="4308"/>
    <xf numFmtId="232" fontId="35" fillId="0" borderId="4400">
      <alignment horizontal="center" vertical="center"/>
      <protection locked="0"/>
    </xf>
    <xf numFmtId="233" fontId="35" fillId="0" borderId="4389">
      <alignment horizontal="center" vertical="center"/>
      <protection locked="0"/>
    </xf>
    <xf numFmtId="274" fontId="35" fillId="0" borderId="4416"/>
    <xf numFmtId="311" fontId="219" fillId="0" borderId="4384" applyBorder="0">
      <protection locked="0"/>
    </xf>
    <xf numFmtId="0" fontId="147" fillId="10" borderId="3439">
      <alignment horizontal="right"/>
    </xf>
    <xf numFmtId="235" fontId="35" fillId="0" borderId="4377">
      <alignment horizontal="right" vertical="center"/>
      <protection locked="0"/>
    </xf>
    <xf numFmtId="235" fontId="35" fillId="0" borderId="4389">
      <alignment horizontal="right" vertical="center"/>
      <protection locked="0"/>
    </xf>
    <xf numFmtId="233" fontId="35" fillId="0" borderId="4329">
      <alignment horizontal="center" vertical="center"/>
      <protection locked="0"/>
    </xf>
    <xf numFmtId="235" fontId="35" fillId="0" borderId="4353">
      <alignment horizontal="right" vertical="center"/>
      <protection locked="0"/>
    </xf>
    <xf numFmtId="8" fontId="141" fillId="0" borderId="3454">
      <protection locked="0"/>
    </xf>
    <xf numFmtId="0" fontId="95" fillId="0" borderId="4352" applyNumberFormat="0" applyFill="0" applyAlignment="0" applyProtection="0"/>
    <xf numFmtId="236" fontId="35" fillId="0" borderId="4366">
      <alignment horizontal="right" vertical="center"/>
      <protection locked="0"/>
    </xf>
    <xf numFmtId="0" fontId="35" fillId="0" borderId="4317">
      <alignment vertical="center"/>
      <protection locked="0"/>
    </xf>
    <xf numFmtId="232" fontId="35" fillId="0" borderId="4317">
      <alignment horizontal="center" vertical="center"/>
      <protection locked="0"/>
    </xf>
    <xf numFmtId="236" fontId="35" fillId="0" borderId="4317">
      <alignment horizontal="right" vertical="center"/>
      <protection locked="0"/>
    </xf>
    <xf numFmtId="4" fontId="27" fillId="19" borderId="4334" applyNumberFormat="0" applyProtection="0">
      <alignment horizontal="left" vertical="center" indent="1"/>
    </xf>
    <xf numFmtId="311" fontId="219" fillId="0" borderId="4288" applyBorder="0">
      <protection locked="0"/>
    </xf>
    <xf numFmtId="232" fontId="35" fillId="0" borderId="4329">
      <alignment horizontal="center" vertical="center"/>
      <protection locked="0"/>
    </xf>
    <xf numFmtId="236" fontId="35" fillId="0" borderId="4317">
      <alignment horizontal="center" vertical="center"/>
      <protection locked="0"/>
    </xf>
    <xf numFmtId="237" fontId="35" fillId="0" borderId="4425">
      <alignment horizontal="right" vertical="center"/>
      <protection locked="0"/>
    </xf>
    <xf numFmtId="202" fontId="115" fillId="18" borderId="3446">
      <alignment horizontal="right"/>
      <protection hidden="1"/>
    </xf>
    <xf numFmtId="1" fontId="3" fillId="1" borderId="4167">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274"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1" fontId="219" fillId="0" borderId="4372" applyBorder="0">
      <protection locked="0"/>
    </xf>
    <xf numFmtId="311" fontId="219" fillId="0" borderId="4288" applyBorder="0">
      <protection locked="0"/>
    </xf>
    <xf numFmtId="240" fontId="26" fillId="0" borderId="4375" applyFill="0"/>
    <xf numFmtId="15" fontId="35" fillId="0" borderId="4413">
      <alignment horizontal="center" vertical="center"/>
      <protection locked="0"/>
    </xf>
    <xf numFmtId="232" fontId="35" fillId="0" borderId="4329">
      <alignment horizontal="right" vertical="center"/>
      <protection locked="0"/>
    </xf>
    <xf numFmtId="236" fontId="35" fillId="0" borderId="4305">
      <alignment horizontal="center" vertical="center"/>
      <protection locked="0"/>
    </xf>
    <xf numFmtId="237" fontId="35" fillId="0" borderId="4305">
      <alignment horizontal="right" vertical="center"/>
      <protection locked="0"/>
    </xf>
    <xf numFmtId="234" fontId="35" fillId="0" borderId="4305">
      <alignment horizontal="right" vertical="center"/>
      <protection locked="0"/>
    </xf>
    <xf numFmtId="244" fontId="85" fillId="0" borderId="4331"/>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0" fontId="85" fillId="0" borderId="4404"/>
    <xf numFmtId="323" fontId="3" fillId="23" borderId="4396" applyFill="0" applyBorder="0" applyAlignment="0">
      <alignment horizontal="centerContinuous"/>
    </xf>
    <xf numFmtId="274" fontId="35" fillId="0" borderId="4416"/>
    <xf numFmtId="274" fontId="35" fillId="0" borderId="4308"/>
    <xf numFmtId="271" fontId="115" fillId="18" borderId="3446">
      <alignment horizontal="right"/>
    </xf>
    <xf numFmtId="4" fontId="27" fillId="19" borderId="4394" applyNumberFormat="0" applyProtection="0">
      <alignment horizontal="left" vertical="center" indent="1"/>
    </xf>
    <xf numFmtId="235" fontId="35" fillId="0" borderId="4353">
      <alignment horizontal="right" vertical="center"/>
      <protection locked="0"/>
    </xf>
    <xf numFmtId="4" fontId="27" fillId="19" borderId="4382" applyNumberFormat="0" applyProtection="0">
      <alignment horizontal="left" vertical="center" indent="1"/>
    </xf>
    <xf numFmtId="232" fontId="35" fillId="0" borderId="4377">
      <alignment horizontal="right" vertical="center"/>
      <protection locked="0"/>
    </xf>
    <xf numFmtId="244" fontId="85" fillId="0" borderId="4307"/>
    <xf numFmtId="0" fontId="85" fillId="0" borderId="4309"/>
    <xf numFmtId="235"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1" fontId="219" fillId="0" borderId="4300" applyBorder="0">
      <protection locked="0"/>
    </xf>
    <xf numFmtId="234" fontId="35" fillId="0" borderId="4329">
      <alignment horizontal="right" vertical="center"/>
      <protection locked="0"/>
    </xf>
    <xf numFmtId="244" fontId="85" fillId="0" borderId="4331"/>
    <xf numFmtId="233" fontId="35" fillId="0" borderId="4413">
      <alignment horizontal="center" vertical="center"/>
      <protection locked="0"/>
    </xf>
    <xf numFmtId="10" fontId="3" fillId="64" borderId="3439" applyNumberFormat="0" applyBorder="0" applyAlignment="0" applyProtection="0"/>
    <xf numFmtId="233" fontId="35" fillId="0" borderId="4317">
      <alignment horizontal="center" vertical="center"/>
      <protection locked="0"/>
    </xf>
    <xf numFmtId="236"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4"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74"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4" fontId="85" fillId="0" borderId="4331"/>
    <xf numFmtId="311" fontId="219" fillId="0" borderId="4288" applyBorder="0">
      <protection locked="0"/>
    </xf>
    <xf numFmtId="4" fontId="27" fillId="19" borderId="4298" applyNumberFormat="0" applyProtection="0">
      <alignment horizontal="left" vertical="center" indent="1"/>
    </xf>
    <xf numFmtId="234" fontId="35" fillId="0" borderId="4400">
      <alignment horizontal="right" vertical="center"/>
      <protection locked="0"/>
    </xf>
    <xf numFmtId="244" fontId="85" fillId="0" borderId="4402"/>
    <xf numFmtId="0" fontId="91" fillId="0" borderId="3446" applyNumberFormat="0" applyFill="0" applyBorder="0" applyAlignment="0" applyProtection="0"/>
    <xf numFmtId="235" fontId="35" fillId="0" borderId="4400">
      <alignment horizontal="center" vertical="center"/>
      <protection locked="0"/>
    </xf>
    <xf numFmtId="232" fontId="35" fillId="0" borderId="4305">
      <alignment horizontal="right" vertical="center"/>
      <protection locked="0"/>
    </xf>
    <xf numFmtId="235"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44" fontId="85" fillId="0" borderId="4427"/>
    <xf numFmtId="237" fontId="35" fillId="0" borderId="4425">
      <alignment horizontal="right" vertical="center"/>
      <protection locked="0"/>
    </xf>
    <xf numFmtId="0" fontId="103" fillId="38" borderId="4426"/>
    <xf numFmtId="235" fontId="35" fillId="0" borderId="4400">
      <alignment horizontal="center" vertical="center"/>
      <protection locked="0"/>
    </xf>
    <xf numFmtId="274" fontId="35" fillId="0" borderId="4296"/>
    <xf numFmtId="236" fontId="35" fillId="0" borderId="4377">
      <alignment horizontal="right" vertical="center"/>
      <protection locked="0"/>
    </xf>
    <xf numFmtId="235" fontId="35" fillId="0" borderId="4377">
      <alignment horizontal="right" vertical="center"/>
      <protection locked="0"/>
    </xf>
    <xf numFmtId="0" fontId="85" fillId="0" borderId="4297"/>
    <xf numFmtId="15" fontId="35" fillId="0" borderId="4353">
      <alignment horizontal="center" vertical="center"/>
      <protection locked="0"/>
    </xf>
    <xf numFmtId="236" fontId="35" fillId="0" borderId="4353">
      <alignment horizontal="right" vertical="center"/>
      <protection locked="0"/>
    </xf>
    <xf numFmtId="0" fontId="148" fillId="0" borderId="4302" applyNumberFormat="0" applyAlignment="0" applyProtection="0">
      <alignment horizontal="left" vertical="center"/>
    </xf>
    <xf numFmtId="236" fontId="35" fillId="0" borderId="4413">
      <alignment horizontal="center" vertical="center"/>
      <protection locked="0"/>
    </xf>
    <xf numFmtId="234" fontId="35" fillId="0" borderId="4400">
      <alignment horizontal="right" vertical="center"/>
      <protection locked="0"/>
    </xf>
    <xf numFmtId="175" fontId="43" fillId="0" borderId="3439" applyBorder="0"/>
    <xf numFmtId="0" fontId="95" fillId="0" borderId="4388" applyNumberFormat="0" applyFill="0" applyAlignment="0" applyProtection="0"/>
    <xf numFmtId="232" fontId="35" fillId="0" borderId="4389">
      <alignment horizontal="center" vertical="center"/>
      <protection locked="0"/>
    </xf>
    <xf numFmtId="274" fontId="35" fillId="0" borderId="4332"/>
    <xf numFmtId="232" fontId="35" fillId="0" borderId="4329">
      <alignment horizontal="center" vertical="center"/>
      <protection locked="0"/>
    </xf>
    <xf numFmtId="235" fontId="35" fillId="0" borderId="4329">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05">
      <alignment horizontal="right" vertical="center"/>
      <protection locked="0"/>
    </xf>
    <xf numFmtId="233" fontId="35" fillId="0" borderId="4305">
      <alignment horizontal="right" vertical="center"/>
      <protection locked="0"/>
    </xf>
    <xf numFmtId="235" fontId="35" fillId="0" borderId="4305">
      <alignment horizontal="right" vertical="center"/>
      <protection locked="0"/>
    </xf>
    <xf numFmtId="240" fontId="26" fillId="0" borderId="4327" applyFill="0"/>
    <xf numFmtId="236" fontId="35" fillId="0" borderId="4400">
      <alignment horizontal="center" vertical="center"/>
      <protection locked="0"/>
    </xf>
    <xf numFmtId="274" fontId="35" fillId="0" borderId="4380"/>
    <xf numFmtId="0" fontId="35" fillId="0" borderId="3439" applyFill="0">
      <alignment horizontal="center" vertical="center"/>
    </xf>
    <xf numFmtId="15" fontId="35" fillId="0" borderId="4400">
      <alignment horizontal="center" vertical="center"/>
      <protection locked="0"/>
    </xf>
    <xf numFmtId="237"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2" fontId="35" fillId="0" borderId="4389">
      <alignment horizontal="right" vertical="center"/>
      <protection locked="0"/>
    </xf>
    <xf numFmtId="274" fontId="35" fillId="0" borderId="4320"/>
    <xf numFmtId="4" fontId="27" fillId="19" borderId="4298" applyNumberFormat="0" applyProtection="0">
      <alignment horizontal="left" vertical="center" indent="1"/>
    </xf>
    <xf numFmtId="233" fontId="35" fillId="0" borderId="4317">
      <alignment horizontal="center" vertical="center"/>
      <protection locked="0"/>
    </xf>
    <xf numFmtId="0" fontId="85" fillId="0" borderId="4321"/>
    <xf numFmtId="311" fontId="219" fillId="0" borderId="4288" applyBorder="0">
      <protection locked="0"/>
    </xf>
    <xf numFmtId="232" fontId="35" fillId="0" borderId="4413">
      <alignment horizontal="right" vertical="center"/>
      <protection locked="0"/>
    </xf>
    <xf numFmtId="244" fontId="85" fillId="0" borderId="4295"/>
    <xf numFmtId="311" fontId="219" fillId="0" borderId="4348" applyBorder="0">
      <protection locked="0"/>
    </xf>
    <xf numFmtId="4" fontId="27" fillId="19" borderId="4298" applyNumberFormat="0" applyProtection="0">
      <alignment horizontal="left" vertical="center" indent="1"/>
    </xf>
    <xf numFmtId="232" fontId="35" fillId="0" borderId="4400">
      <alignment horizontal="right" vertical="center"/>
      <protection locked="0"/>
    </xf>
    <xf numFmtId="237"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3" fontId="35" fillId="0" borderId="4341">
      <alignment horizontal="center" vertical="center"/>
      <protection locked="0"/>
    </xf>
    <xf numFmtId="233" fontId="35" fillId="0" borderId="4329">
      <alignment horizontal="right" vertical="center"/>
      <protection locked="0"/>
    </xf>
    <xf numFmtId="168" fontId="3" fillId="8" borderId="3439" applyNumberFormat="0" applyFont="0" applyBorder="0" applyAlignment="0" applyProtection="0"/>
    <xf numFmtId="332" fontId="35" fillId="0" borderId="3439" applyFill="0">
      <alignment horizontal="center" vertical="center"/>
    </xf>
    <xf numFmtId="274" fontId="35" fillId="0" borderId="4403"/>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59" fillId="74" borderId="3466">
      <alignment horizontal="left" vertical="center" wrapText="1"/>
    </xf>
    <xf numFmtId="244" fontId="85" fillId="0" borderId="4355"/>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0" fontId="147" fillId="10" borderId="3439">
      <alignment horizontal="right"/>
    </xf>
    <xf numFmtId="232" fontId="35" fillId="0" borderId="4400">
      <alignment horizontal="right" vertical="center"/>
      <protection locked="0"/>
    </xf>
    <xf numFmtId="0" fontId="95" fillId="0" borderId="4304" applyNumberFormat="0" applyFill="0" applyAlignment="0" applyProtection="0"/>
    <xf numFmtId="311" fontId="219" fillId="0" borderId="4384" applyBorder="0">
      <protection locked="0"/>
    </xf>
    <xf numFmtId="237" fontId="35" fillId="0" borderId="4389">
      <alignment horizontal="right" vertical="center"/>
      <protection locked="0"/>
    </xf>
    <xf numFmtId="234" fontId="35" fillId="0" borderId="4389">
      <alignment horizontal="right" vertical="center"/>
      <protection locked="0"/>
    </xf>
    <xf numFmtId="234" fontId="35" fillId="0" borderId="4317">
      <alignment horizontal="center" vertical="center"/>
      <protection locked="0"/>
    </xf>
    <xf numFmtId="0" fontId="35" fillId="0" borderId="4317">
      <alignment vertical="center"/>
      <protection locked="0"/>
    </xf>
    <xf numFmtId="244" fontId="85" fillId="0" borderId="4319"/>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353">
      <alignment horizontal="center" vertical="center"/>
      <protection locked="0"/>
    </xf>
    <xf numFmtId="4" fontId="27" fillId="19" borderId="4334" applyNumberFormat="0" applyProtection="0">
      <alignment horizontal="left" vertical="center" indent="1"/>
    </xf>
    <xf numFmtId="236" fontId="35" fillId="0" borderId="4389">
      <alignment horizontal="right" vertical="center"/>
      <protection locked="0"/>
    </xf>
    <xf numFmtId="270" fontId="115" fillId="46" borderId="3446">
      <protection hidden="1"/>
    </xf>
    <xf numFmtId="8" fontId="141" fillId="0" borderId="3454">
      <protection locked="0"/>
    </xf>
    <xf numFmtId="274" fontId="35" fillId="0" borderId="4308"/>
    <xf numFmtId="4" fontId="27" fillId="19" borderId="4298" applyNumberFormat="0" applyProtection="0">
      <alignment horizontal="left" vertical="center" indent="1"/>
    </xf>
    <xf numFmtId="232" fontId="35" fillId="0" borderId="4366">
      <alignment horizontal="right" vertical="center"/>
      <protection locked="0"/>
    </xf>
    <xf numFmtId="244" fontId="85" fillId="0" borderId="4379"/>
    <xf numFmtId="234" fontId="35" fillId="0" borderId="4400">
      <alignment horizontal="right" vertical="center"/>
      <protection locked="0"/>
    </xf>
    <xf numFmtId="233" fontId="35" fillId="0" borderId="4413">
      <alignment horizontal="right" vertical="center"/>
      <protection locked="0"/>
    </xf>
    <xf numFmtId="0" fontId="18" fillId="0" borderId="3446" applyNumberFormat="0" applyFill="0" applyBorder="0" applyAlignment="0" applyProtection="0"/>
    <xf numFmtId="236" fontId="35" fillId="0" borderId="4400">
      <alignment horizontal="right" vertical="center"/>
      <protection locked="0"/>
    </xf>
    <xf numFmtId="0" fontId="85" fillId="0" borderId="4321"/>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4" fontId="35" fillId="0" borderId="4341">
      <alignment horizontal="right" vertical="center"/>
      <protection locked="0"/>
    </xf>
    <xf numFmtId="0" fontId="103" fillId="38" borderId="4294"/>
    <xf numFmtId="274" fontId="35" fillId="0" borderId="4296"/>
    <xf numFmtId="235" fontId="35" fillId="0" borderId="4389">
      <alignment horizontal="center" vertical="center"/>
      <protection locked="0"/>
    </xf>
    <xf numFmtId="0" fontId="103" fillId="38" borderId="4390"/>
    <xf numFmtId="0" fontId="85" fillId="0" borderId="4297"/>
    <xf numFmtId="232" fontId="35" fillId="0" borderId="4413">
      <alignment horizontal="center" vertical="center"/>
      <protection locked="0"/>
    </xf>
    <xf numFmtId="323" fontId="3" fillId="23" borderId="4289" applyFill="0" applyBorder="0" applyAlignment="0">
      <alignment horizontal="centerContinuous"/>
    </xf>
    <xf numFmtId="311" fontId="219" fillId="0" borderId="4288" applyBorder="0">
      <protection locked="0"/>
    </xf>
    <xf numFmtId="236" fontId="35" fillId="0" borderId="4353">
      <alignment horizontal="center" vertical="center"/>
      <protection locked="0"/>
    </xf>
    <xf numFmtId="309"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4" fontId="85" fillId="0" borderId="4368"/>
    <xf numFmtId="235" fontId="35" fillId="0" borderId="4366">
      <alignment horizontal="right" vertical="center"/>
      <protection locked="0"/>
    </xf>
    <xf numFmtId="244" fontId="85" fillId="0" borderId="4415"/>
    <xf numFmtId="236" fontId="35" fillId="0" borderId="4400">
      <alignment horizontal="right" vertical="center"/>
      <protection locked="0"/>
    </xf>
    <xf numFmtId="4" fontId="27" fillId="19" borderId="4310" applyNumberFormat="0" applyProtection="0">
      <alignment horizontal="left" vertical="center" indent="1"/>
    </xf>
    <xf numFmtId="232" fontId="35" fillId="0" borderId="4305">
      <alignment horizontal="center" vertical="center"/>
      <protection locked="0"/>
    </xf>
    <xf numFmtId="311" fontId="219" fillId="0" borderId="4300" applyBorder="0">
      <protection locked="0"/>
    </xf>
    <xf numFmtId="233" fontId="35" fillId="0" borderId="4305">
      <alignment horizontal="right" vertical="center"/>
      <protection locked="0"/>
    </xf>
    <xf numFmtId="0" fontId="148" fillId="0" borderId="4326" applyNumberFormat="0" applyAlignment="0" applyProtection="0">
      <alignment horizontal="left" vertical="center"/>
    </xf>
    <xf numFmtId="271" fontId="115" fillId="18" borderId="3446">
      <alignment horizontal="right"/>
    </xf>
    <xf numFmtId="236" fontId="35" fillId="0" borderId="4389">
      <alignment horizontal="right" vertical="center"/>
      <protection locked="0"/>
    </xf>
    <xf numFmtId="233" fontId="35" fillId="0" borderId="4377">
      <alignment horizontal="right" vertical="center"/>
      <protection locked="0"/>
    </xf>
    <xf numFmtId="4" fontId="27" fillId="19" borderId="4298" applyNumberFormat="0" applyProtection="0">
      <alignment horizontal="left" vertical="center" indent="1"/>
    </xf>
    <xf numFmtId="234" fontId="35" fillId="0" borderId="4400">
      <alignment horizontal="center" vertical="center"/>
      <protection locked="0"/>
    </xf>
    <xf numFmtId="0" fontId="35" fillId="0" borderId="4389">
      <alignment vertical="center"/>
      <protection locked="0"/>
    </xf>
    <xf numFmtId="311" fontId="219" fillId="0" borderId="4432" applyBorder="0">
      <protection locked="0"/>
    </xf>
    <xf numFmtId="233" fontId="35" fillId="0" borderId="4400">
      <alignment horizontal="center" vertical="center"/>
      <protection locked="0"/>
    </xf>
    <xf numFmtId="234" fontId="35" fillId="0" borderId="4317">
      <alignment horizontal="center" vertical="center"/>
      <protection locked="0"/>
    </xf>
    <xf numFmtId="8" fontId="141" fillId="0" borderId="3454">
      <protection locked="0"/>
    </xf>
    <xf numFmtId="311" fontId="219" fillId="0" borderId="4406" applyBorder="0">
      <protection locked="0"/>
    </xf>
    <xf numFmtId="175" fontId="46" fillId="0" borderId="3439"/>
    <xf numFmtId="172" fontId="55" fillId="9" borderId="3439">
      <alignment horizontal="right"/>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1" fontId="3" fillId="1" borderId="4407">
      <protection locked="0"/>
    </xf>
    <xf numFmtId="274" fontId="35" fillId="0" borderId="4308"/>
    <xf numFmtId="233"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1" fontId="219" fillId="0" borderId="4288" applyBorder="0">
      <protection locked="0"/>
    </xf>
    <xf numFmtId="0" fontId="35" fillId="0" borderId="3446" applyNumberFormat="0" applyFill="0" applyAlignment="0" applyProtection="0"/>
    <xf numFmtId="232" fontId="35" fillId="0" borderId="4329">
      <alignment horizontal="right" vertical="center"/>
      <protection locked="0"/>
    </xf>
    <xf numFmtId="311" fontId="219" fillId="0" borderId="4324" applyBorder="0">
      <protection locked="0"/>
    </xf>
    <xf numFmtId="232" fontId="35" fillId="0" borderId="4389">
      <alignment horizontal="center" vertical="center"/>
      <protection locked="0"/>
    </xf>
    <xf numFmtId="0" fontId="148" fillId="0" borderId="4350" applyNumberFormat="0" applyAlignment="0" applyProtection="0">
      <alignment horizontal="left" vertical="center"/>
    </xf>
    <xf numFmtId="234" fontId="35" fillId="0" borderId="4317">
      <alignment horizontal="right" vertical="center"/>
      <protection locked="0"/>
    </xf>
    <xf numFmtId="233" fontId="35" fillId="0" borderId="4341">
      <alignment horizontal="center" vertical="center"/>
      <protection locked="0"/>
    </xf>
    <xf numFmtId="244" fontId="85" fillId="0" borderId="4402"/>
    <xf numFmtId="311"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3" fontId="35" fillId="0" borderId="4353">
      <alignment horizontal="right" vertical="center"/>
      <protection locked="0"/>
    </xf>
    <xf numFmtId="237"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4" fontId="35" fillId="0" borderId="4329">
      <alignment horizontal="center" vertical="center"/>
      <protection locked="0"/>
    </xf>
    <xf numFmtId="0" fontId="85" fillId="0" borderId="4309"/>
    <xf numFmtId="244" fontId="85" fillId="0" borderId="4379"/>
    <xf numFmtId="234" fontId="35" fillId="0" borderId="4389">
      <alignment horizontal="center" vertical="center"/>
      <protection locked="0"/>
    </xf>
    <xf numFmtId="233" fontId="35" fillId="0" borderId="4413">
      <alignment horizontal="right" vertical="center"/>
      <protection locked="0"/>
    </xf>
    <xf numFmtId="234" fontId="35" fillId="0" borderId="4389">
      <alignment horizontal="right" vertical="center"/>
      <protection locked="0"/>
    </xf>
    <xf numFmtId="0" fontId="85" fillId="0" borderId="4393"/>
    <xf numFmtId="236"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2" fontId="35" fillId="0" borderId="4317">
      <alignment horizontal="center" vertical="center"/>
      <protection locked="0"/>
    </xf>
    <xf numFmtId="235" fontId="35" fillId="0" borderId="4317">
      <alignment horizontal="center" vertical="center"/>
      <protection locked="0"/>
    </xf>
    <xf numFmtId="237" fontId="35" fillId="0" borderId="4317">
      <alignment horizontal="right" vertical="center"/>
      <protection locked="0"/>
    </xf>
    <xf numFmtId="236" fontId="35" fillId="0" borderId="4317">
      <alignment horizontal="right" vertical="center"/>
      <protection locked="0"/>
    </xf>
    <xf numFmtId="0" fontId="103" fillId="38" borderId="4318"/>
    <xf numFmtId="235" fontId="35" fillId="0" borderId="4389">
      <alignment horizontal="center" vertical="center"/>
      <protection locked="0"/>
    </xf>
    <xf numFmtId="0" fontId="95" fillId="0" borderId="4388" applyNumberFormat="0" applyFill="0" applyAlignment="0" applyProtection="0"/>
    <xf numFmtId="236" fontId="35" fillId="0" borderId="4389">
      <alignment horizontal="center" vertical="center"/>
      <protection locked="0"/>
    </xf>
    <xf numFmtId="232" fontId="35" fillId="0" borderId="4341">
      <alignment horizontal="center" vertical="center"/>
      <protection locked="0"/>
    </xf>
    <xf numFmtId="237" fontId="35" fillId="0" borderId="4341">
      <alignment horizontal="right" vertical="center"/>
      <protection locked="0"/>
    </xf>
    <xf numFmtId="236" fontId="35" fillId="0" borderId="4341">
      <alignment horizontal="right" vertical="center"/>
      <protection locked="0"/>
    </xf>
    <xf numFmtId="240" fontId="26" fillId="0" borderId="4315" applyFill="0"/>
    <xf numFmtId="309" fontId="156" fillId="6" borderId="3439"/>
    <xf numFmtId="0" fontId="148" fillId="0" borderId="4422" applyNumberFormat="0" applyAlignment="0" applyProtection="0">
      <alignment horizontal="left" vertical="center"/>
    </xf>
    <xf numFmtId="1" fontId="3" fillId="1" borderId="4383">
      <protection locked="0"/>
    </xf>
    <xf numFmtId="236" fontId="35" fillId="0" borderId="4400">
      <alignment horizontal="center" vertical="center"/>
      <protection locked="0"/>
    </xf>
    <xf numFmtId="232" fontId="35" fillId="0" borderId="4425">
      <alignment horizontal="center" vertical="center"/>
      <protection locked="0"/>
    </xf>
    <xf numFmtId="233"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399" applyNumberFormat="0" applyFill="0" applyAlignment="0" applyProtection="0"/>
    <xf numFmtId="240"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5" fontId="35" fillId="0" borderId="4413">
      <alignment horizontal="right" vertical="center"/>
      <protection locked="0"/>
    </xf>
    <xf numFmtId="234" fontId="35" fillId="0" borderId="4413">
      <alignment horizontal="center"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323" fontId="3" fillId="23" borderId="4409" applyFill="0" applyBorder="0" applyAlignment="0">
      <alignment horizontal="centerContinuous"/>
    </xf>
    <xf numFmtId="274" fontId="35" fillId="0" borderId="4308"/>
    <xf numFmtId="185"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1" fontId="219" fillId="0" borderId="4300" applyBorder="0">
      <protection locked="0"/>
    </xf>
    <xf numFmtId="234" fontId="35" fillId="0" borderId="4438">
      <alignment horizontal="center" vertical="center"/>
      <protection locked="0"/>
    </xf>
    <xf numFmtId="235" fontId="35" fillId="0" borderId="4353">
      <alignment horizontal="center" vertical="center"/>
      <protection locked="0"/>
    </xf>
    <xf numFmtId="0" fontId="35" fillId="0" borderId="4353">
      <alignment vertical="center"/>
      <protection locked="0"/>
    </xf>
    <xf numFmtId="237" fontId="35" fillId="0" borderId="4353">
      <alignment horizontal="right" vertical="center"/>
      <protection locked="0"/>
    </xf>
    <xf numFmtId="234"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35" fontId="35" fillId="0" borderId="4400">
      <alignment horizontal="right" vertical="center"/>
      <protection locked="0"/>
    </xf>
    <xf numFmtId="237" fontId="35" fillId="0" borderId="4425">
      <alignment horizontal="right" vertical="center"/>
      <protection locked="0"/>
    </xf>
    <xf numFmtId="311" fontId="219" fillId="0" borderId="4312" applyBorder="0">
      <protection locked="0"/>
    </xf>
    <xf numFmtId="236" fontId="35" fillId="0" borderId="4366">
      <alignment horizontal="center" vertical="center"/>
      <protection locked="0"/>
    </xf>
    <xf numFmtId="233" fontId="35" fillId="0" borderId="4317">
      <alignment horizontal="center" vertical="center"/>
      <protection locked="0"/>
    </xf>
    <xf numFmtId="235" fontId="35" fillId="0" borderId="4317">
      <alignment horizontal="center" vertical="center"/>
      <protection locked="0"/>
    </xf>
    <xf numFmtId="0" fontId="35" fillId="0" borderId="4317">
      <alignment vertical="center"/>
      <protection locked="0"/>
    </xf>
    <xf numFmtId="274" fontId="35" fillId="0" borderId="4403"/>
    <xf numFmtId="4" fontId="27" fillId="19" borderId="4322" applyNumberFormat="0" applyProtection="0">
      <alignment horizontal="left" vertical="center" indent="1"/>
    </xf>
    <xf numFmtId="232" fontId="35" fillId="0" borderId="4425">
      <alignment horizontal="right" vertical="center"/>
      <protection locked="0"/>
    </xf>
    <xf numFmtId="232" fontId="35" fillId="0" borderId="4425">
      <alignment horizontal="right" vertical="center"/>
      <protection locked="0"/>
    </xf>
    <xf numFmtId="234" fontId="35" fillId="0" borderId="4389">
      <alignment horizontal="right" vertical="center"/>
      <protection locked="0"/>
    </xf>
    <xf numFmtId="0" fontId="95" fillId="0" borderId="4340" applyNumberFormat="0" applyFill="0" applyAlignment="0" applyProtection="0"/>
    <xf numFmtId="236" fontId="35" fillId="0" borderId="4389">
      <alignment horizontal="right" vertical="center"/>
      <protection locked="0"/>
    </xf>
    <xf numFmtId="235" fontId="35" fillId="0" borderId="4389">
      <alignment horizontal="right" vertical="center"/>
      <protection locked="0"/>
    </xf>
    <xf numFmtId="236" fontId="35" fillId="0" borderId="4353">
      <alignment horizontal="right" vertical="center"/>
      <protection locked="0"/>
    </xf>
    <xf numFmtId="0" fontId="103" fillId="38" borderId="4354"/>
    <xf numFmtId="0" fontId="95" fillId="0" borderId="4316" applyNumberFormat="0" applyFill="0" applyAlignment="0" applyProtection="0"/>
    <xf numFmtId="232"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32" fontId="35" fillId="0" borderId="4317">
      <alignment horizontal="right" vertical="center"/>
      <protection locked="0"/>
    </xf>
    <xf numFmtId="237" fontId="35" fillId="0" borderId="4317">
      <alignment horizontal="right" vertical="center"/>
      <protection locked="0"/>
    </xf>
    <xf numFmtId="233"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0" fontId="103" fillId="38" borderId="4318"/>
    <xf numFmtId="234" fontId="35" fillId="0" borderId="4389">
      <alignment horizontal="center" vertical="center"/>
      <protection locked="0"/>
    </xf>
    <xf numFmtId="244" fontId="85" fillId="0" borderId="4343"/>
    <xf numFmtId="274" fontId="35" fillId="0" borderId="4320"/>
    <xf numFmtId="237" fontId="35" fillId="0" borderId="4400">
      <alignment horizontal="right" vertical="center"/>
      <protection locked="0"/>
    </xf>
    <xf numFmtId="0" fontId="85" fillId="0" borderId="4321"/>
    <xf numFmtId="311" fontId="219" fillId="0" borderId="4312" applyBorder="0">
      <protection locked="0"/>
    </xf>
    <xf numFmtId="0" fontId="35" fillId="0" borderId="3439" applyFill="0">
      <alignment horizontal="center" vertical="center"/>
    </xf>
    <xf numFmtId="232" fontId="35" fillId="0" borderId="4438">
      <alignment horizontal="right" vertical="center"/>
      <protection locked="0"/>
    </xf>
    <xf numFmtId="237"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4" fontId="35" fillId="0" borderId="4392"/>
    <xf numFmtId="4" fontId="27" fillId="19" borderId="4418" applyNumberFormat="0" applyProtection="0">
      <alignment horizontal="left" vertical="center" indent="1"/>
    </xf>
    <xf numFmtId="311"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5"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4" fontId="85" fillId="0" borderId="4440"/>
    <xf numFmtId="0" fontId="103" fillId="38" borderId="4439"/>
    <xf numFmtId="0" fontId="95" fillId="0" borderId="4328" applyNumberFormat="0" applyFill="0" applyAlignment="0" applyProtection="0"/>
    <xf numFmtId="232" fontId="35" fillId="0" borderId="4329">
      <alignment horizontal="center" vertical="center"/>
      <protection locked="0"/>
    </xf>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2" fontId="35" fillId="0" borderId="4329">
      <alignment horizontal="righ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10" fillId="43" borderId="3439" applyNumberFormat="0" applyFont="0" applyAlignment="0" applyProtection="0"/>
    <xf numFmtId="274" fontId="35" fillId="0" borderId="4332"/>
    <xf numFmtId="0" fontId="85" fillId="0" borderId="4333"/>
    <xf numFmtId="0" fontId="148" fillId="0" borderId="4326" applyNumberFormat="0" applyAlignment="0" applyProtection="0">
      <alignment horizontal="left" vertical="center"/>
    </xf>
    <xf numFmtId="323" fontId="3" fillId="23" borderId="4325" applyFill="0" applyBorder="0" applyAlignment="0">
      <alignment horizontal="centerContinuous"/>
    </xf>
    <xf numFmtId="311" fontId="219" fillId="0" borderId="4324" applyBorder="0">
      <protection locked="0"/>
    </xf>
    <xf numFmtId="235" fontId="35" fillId="0" borderId="4400">
      <alignment horizontal="center" vertical="center"/>
      <protection locked="0"/>
    </xf>
    <xf numFmtId="0" fontId="148" fillId="0" borderId="4386" applyNumberFormat="0" applyAlignment="0" applyProtection="0">
      <alignment horizontal="left" vertical="center"/>
    </xf>
    <xf numFmtId="236" fontId="35" fillId="0" borderId="4400">
      <alignment horizontal="right" vertical="center"/>
      <protection locked="0"/>
    </xf>
    <xf numFmtId="15" fontId="35" fillId="0" borderId="4438">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44" fontId="85" fillId="0" borderId="4343"/>
    <xf numFmtId="240" fontId="26" fillId="0" borderId="4387" applyFill="0"/>
    <xf numFmtId="240" fontId="26" fillId="0" borderId="4363" applyFill="0"/>
    <xf numFmtId="274" fontId="35" fillId="0" borderId="4344"/>
    <xf numFmtId="232" fontId="35" fillId="0" borderId="4400">
      <alignment horizontal="center" vertical="center"/>
      <protection locked="0"/>
    </xf>
    <xf numFmtId="0" fontId="85" fillId="0" borderId="4345"/>
    <xf numFmtId="234"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5" fontId="35" fillId="0" borderId="4413">
      <alignment horizontal="center" vertical="center"/>
      <protection locked="0"/>
    </xf>
    <xf numFmtId="233" fontId="35" fillId="0" borderId="4389">
      <alignment horizontal="right" vertical="center"/>
      <protection locked="0"/>
    </xf>
    <xf numFmtId="235" fontId="35" fillId="0" borderId="4400">
      <alignment horizontal="right" vertical="center"/>
      <protection locked="0"/>
    </xf>
    <xf numFmtId="311" fontId="219" fillId="0" borderId="4360" applyBorder="0">
      <protection locked="0"/>
    </xf>
    <xf numFmtId="232" fontId="35" fillId="0" borderId="4400">
      <alignment horizontal="center" vertical="center"/>
      <protection locked="0"/>
    </xf>
    <xf numFmtId="244" fontId="85" fillId="0" borderId="4391"/>
    <xf numFmtId="237" fontId="35" fillId="0" borderId="4389">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235" fontId="35" fillId="0" borderId="4389">
      <alignment horizontal="right" vertical="center"/>
      <protection locked="0"/>
    </xf>
    <xf numFmtId="244" fontId="85" fillId="0" borderId="4427"/>
    <xf numFmtId="4" fontId="27" fillId="19" borderId="4358" applyNumberFormat="0" applyProtection="0">
      <alignment horizontal="left" vertical="center" indent="1"/>
    </xf>
    <xf numFmtId="0" fontId="85" fillId="0" borderId="4393"/>
    <xf numFmtId="235" fontId="35" fillId="0" borderId="4413">
      <alignment horizontal="right" vertical="center"/>
      <protection locked="0"/>
    </xf>
    <xf numFmtId="311" fontId="219" fillId="0" borderId="4336" applyBorder="0">
      <protection locked="0"/>
    </xf>
    <xf numFmtId="274" fontId="35" fillId="0" borderId="4369"/>
    <xf numFmtId="244" fontId="85" fillId="0" borderId="4355"/>
    <xf numFmtId="4" fontId="27" fillId="19" borderId="4346" applyNumberFormat="0" applyProtection="0">
      <alignment horizontal="left" vertical="center" indent="1"/>
    </xf>
    <xf numFmtId="233" fontId="35" fillId="0" borderId="4389">
      <alignment horizontal="right" vertical="center"/>
      <protection locked="0"/>
    </xf>
    <xf numFmtId="233"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2" fontId="35" fillId="0" borderId="4341">
      <alignment horizontal="center" vertical="center"/>
      <protection locked="0"/>
    </xf>
    <xf numFmtId="15" fontId="35" fillId="0" borderId="4341">
      <alignment horizontal="center" vertical="center"/>
      <protection locked="0"/>
    </xf>
    <xf numFmtId="233"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74" fontId="35" fillId="0" borderId="4392"/>
    <xf numFmtId="274" fontId="35" fillId="0" borderId="4344"/>
    <xf numFmtId="15" fontId="35" fillId="0" borderId="4425">
      <alignment horizontal="center" vertical="center"/>
      <protection locked="0"/>
    </xf>
    <xf numFmtId="236" fontId="35" fillId="0" borderId="4400">
      <alignment horizontal="center" vertical="center"/>
      <protection locked="0"/>
    </xf>
    <xf numFmtId="0" fontId="85" fillId="0" borderId="4345"/>
    <xf numFmtId="0" fontId="103" fillId="38" borderId="4390"/>
    <xf numFmtId="311" fontId="219" fillId="0" borderId="4336" applyBorder="0">
      <protection locked="0"/>
    </xf>
    <xf numFmtId="236"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4" fontId="35" fillId="0" borderId="4403"/>
    <xf numFmtId="233" fontId="35" fillId="0" borderId="4425">
      <alignment horizontal="right" vertical="center"/>
      <protection locked="0"/>
    </xf>
    <xf numFmtId="0" fontId="91" fillId="0" borderId="3446" applyNumberFormat="0" applyFill="0" applyBorder="0" applyAlignment="0" applyProtection="0"/>
    <xf numFmtId="233" fontId="35" fillId="0" borderId="4377">
      <alignment horizontal="center" vertical="center"/>
      <protection locked="0"/>
    </xf>
    <xf numFmtId="311" fontId="219" fillId="0" borderId="4348" applyBorder="0">
      <protection locked="0"/>
    </xf>
    <xf numFmtId="235" fontId="35" fillId="0" borderId="4377">
      <alignment horizontal="right" vertical="center"/>
      <protection locked="0"/>
    </xf>
    <xf numFmtId="274"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44" fontId="85" fillId="0" borderId="4402"/>
    <xf numFmtId="323" fontId="3" fillId="23" borderId="4349" applyFill="0" applyBorder="0" applyAlignment="0">
      <alignment horizontal="centerContinuous"/>
    </xf>
    <xf numFmtId="311" fontId="219" fillId="0" borderId="4348" applyBorder="0">
      <protection locked="0"/>
    </xf>
    <xf numFmtId="0" fontId="148" fillId="0" borderId="4397" applyNumberFormat="0" applyAlignment="0" applyProtection="0">
      <alignment horizontal="left" vertical="center"/>
    </xf>
    <xf numFmtId="233"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5" fontId="35" fillId="0" borderId="4413">
      <alignment horizontal="center" vertical="center"/>
      <protection locked="0"/>
    </xf>
    <xf numFmtId="4" fontId="27" fillId="19" borderId="4394" applyNumberFormat="0" applyProtection="0">
      <alignment horizontal="left" vertical="center" indent="1"/>
    </xf>
    <xf numFmtId="311" fontId="219" fillId="0" borderId="4360" applyBorder="0">
      <protection locked="0"/>
    </xf>
    <xf numFmtId="274"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4" fontId="35" fillId="0" borderId="4389">
      <alignment horizontal="center" vertical="center"/>
      <protection locked="0"/>
    </xf>
    <xf numFmtId="0" fontId="95" fillId="0" borderId="4365" applyNumberFormat="0" applyFill="0" applyAlignment="0" applyProtection="0"/>
    <xf numFmtId="232" fontId="35" fillId="0" borderId="4366">
      <alignment horizontal="center" vertical="center"/>
      <protection locked="0"/>
    </xf>
    <xf numFmtId="15" fontId="35" fillId="0" borderId="4366">
      <alignment horizontal="center" vertical="center"/>
      <protection locked="0"/>
    </xf>
    <xf numFmtId="233"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0" fontId="35" fillId="0" borderId="4366">
      <alignment vertical="center"/>
      <protection locked="0"/>
    </xf>
    <xf numFmtId="232" fontId="35" fillId="0" borderId="4366">
      <alignment horizontal="right" vertical="center"/>
      <protection locked="0"/>
    </xf>
    <xf numFmtId="237" fontId="35" fillId="0" borderId="4366">
      <alignment horizontal="right" vertical="center"/>
      <protection locked="0"/>
    </xf>
    <xf numFmtId="233"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0" fontId="103" fillId="38" borderId="4367"/>
    <xf numFmtId="274" fontId="35" fillId="0" borderId="4369"/>
    <xf numFmtId="0" fontId="85" fillId="0" borderId="4393"/>
    <xf numFmtId="0" fontId="85" fillId="0" borderId="4370"/>
    <xf numFmtId="311" fontId="219" fillId="0" borderId="4360" applyBorder="0">
      <protection locked="0"/>
    </xf>
    <xf numFmtId="323" fontId="3" fillId="23" borderId="4433" applyFill="0" applyBorder="0" applyAlignment="0">
      <alignment horizontal="centerContinuous"/>
    </xf>
    <xf numFmtId="232"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4" fontId="35" fillId="0" borderId="4413">
      <alignment horizontal="right" vertical="center"/>
      <protection locked="0"/>
    </xf>
    <xf numFmtId="233" fontId="35" fillId="0" borderId="4425">
      <alignment horizontal="center" vertical="center"/>
      <protection locked="0"/>
    </xf>
    <xf numFmtId="15" fontId="35" fillId="0" borderId="4413">
      <alignment horizontal="center" vertical="center"/>
      <protection locked="0"/>
    </xf>
    <xf numFmtId="236" fontId="35" fillId="0" borderId="4425">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0" fontId="103" fillId="38" borderId="4401"/>
    <xf numFmtId="49" fontId="100" fillId="47" borderId="3439">
      <alignment horizontal="center"/>
    </xf>
    <xf numFmtId="240" fontId="26" fillId="0" borderId="4375" applyFill="0"/>
    <xf numFmtId="274" fontId="35" fillId="0" borderId="4380"/>
    <xf numFmtId="0" fontId="85" fillId="0" borderId="4381"/>
    <xf numFmtId="0" fontId="148" fillId="0" borderId="4374" applyNumberFormat="0" applyAlignment="0" applyProtection="0">
      <alignment horizontal="left" vertical="center"/>
    </xf>
    <xf numFmtId="323" fontId="3" fillId="23" borderId="4373" applyFill="0" applyBorder="0" applyAlignment="0">
      <alignment horizontal="centerContinuous"/>
    </xf>
    <xf numFmtId="311" fontId="219" fillId="0" borderId="4372" applyBorder="0">
      <protection locked="0"/>
    </xf>
    <xf numFmtId="311" fontId="219" fillId="0" borderId="4420" applyBorder="0">
      <protection locked="0"/>
    </xf>
    <xf numFmtId="0" fontId="95" fillId="0" borderId="4388" applyNumberFormat="0" applyFill="0" applyAlignment="0" applyProtection="0"/>
    <xf numFmtId="234" fontId="35" fillId="0" borderId="4389">
      <alignment horizontal="center" vertical="center"/>
      <protection locked="0"/>
    </xf>
    <xf numFmtId="311" fontId="219" fillId="0" borderId="4384" applyBorder="0">
      <protection locked="0"/>
    </xf>
    <xf numFmtId="236" fontId="35" fillId="0" borderId="4389">
      <alignment horizontal="right" vertical="center"/>
      <protection locked="0"/>
    </xf>
    <xf numFmtId="4" fontId="27" fillId="19" borderId="4394" applyNumberFormat="0" applyProtection="0">
      <alignment horizontal="left" vertical="center" indent="1"/>
    </xf>
    <xf numFmtId="235" fontId="35" fillId="0" borderId="4425">
      <alignment horizontal="center" vertical="center"/>
      <protection locked="0"/>
    </xf>
    <xf numFmtId="235" fontId="35" fillId="0" borderId="4400">
      <alignment horizontal="center" vertical="center"/>
      <protection locked="0"/>
    </xf>
    <xf numFmtId="236" fontId="35" fillId="0" borderId="4400">
      <alignment horizontal="right" vertical="center"/>
      <protection locked="0"/>
    </xf>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0" fontId="103" fillId="38" borderId="4390"/>
    <xf numFmtId="274" fontId="35" fillId="0" borderId="4392"/>
    <xf numFmtId="0" fontId="85" fillId="0" borderId="4393"/>
    <xf numFmtId="0" fontId="103" fillId="38" borderId="4401"/>
    <xf numFmtId="311" fontId="219" fillId="0" borderId="4384" applyBorder="0">
      <protection locked="0"/>
    </xf>
    <xf numFmtId="235" fontId="35" fillId="0" borderId="4413">
      <alignment horizontal="center" vertical="center"/>
      <protection locked="0"/>
    </xf>
    <xf numFmtId="0" fontId="35" fillId="0" borderId="4413">
      <alignment vertical="center"/>
      <protection locked="0"/>
    </xf>
    <xf numFmtId="237" fontId="35" fillId="0" borderId="4413">
      <alignment horizontal="right" vertical="center"/>
      <protection locked="0"/>
    </xf>
    <xf numFmtId="234" fontId="35" fillId="0" borderId="4413">
      <alignment horizontal="right" vertical="center"/>
      <protection locked="0"/>
    </xf>
    <xf numFmtId="236" fontId="35" fillId="0" borderId="4413">
      <alignment horizontal="right" vertical="center"/>
      <protection locked="0"/>
    </xf>
    <xf numFmtId="270" fontId="115" fillId="46" borderId="3446">
      <protection hidden="1"/>
    </xf>
    <xf numFmtId="274" fontId="35" fillId="0" borderId="4441"/>
    <xf numFmtId="311" fontId="219" fillId="0" borderId="4384" applyBorder="0">
      <protection locked="0"/>
    </xf>
    <xf numFmtId="235"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4" fontId="35" fillId="0" borderId="4403"/>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2" fontId="35" fillId="0" borderId="4400">
      <alignment horizontal="center" vertical="center"/>
      <protection locked="0"/>
    </xf>
    <xf numFmtId="0" fontId="35" fillId="0" borderId="4400">
      <alignment vertical="center"/>
      <protection locked="0"/>
    </xf>
    <xf numFmtId="235" fontId="35" fillId="0" borderId="4400">
      <alignment horizontal="right" vertical="center"/>
      <protection locked="0"/>
    </xf>
    <xf numFmtId="240" fontId="26" fillId="0" borderId="4411" applyFill="0"/>
    <xf numFmtId="274" fontId="35" fillId="0" borderId="4392"/>
    <xf numFmtId="0" fontId="85" fillId="0" borderId="4393"/>
    <xf numFmtId="233" fontId="35" fillId="0" borderId="4425">
      <alignment horizontal="right" vertical="center"/>
      <protection locked="0"/>
    </xf>
    <xf numFmtId="235" fontId="35" fillId="0" borderId="4438">
      <alignment horizontal="center" vertical="center"/>
      <protection locked="0"/>
    </xf>
    <xf numFmtId="311"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3" fontId="35" fillId="0" borderId="4425">
      <alignment horizontal="center" vertical="center"/>
      <protection locked="0"/>
    </xf>
    <xf numFmtId="0" fontId="103" fillId="38" borderId="4390"/>
    <xf numFmtId="235" fontId="35" fillId="0" borderId="4425">
      <alignment horizontal="right" vertical="center"/>
      <protection locked="0"/>
    </xf>
    <xf numFmtId="274" fontId="35" fillId="0" borderId="4392"/>
    <xf numFmtId="0" fontId="85" fillId="0" borderId="4393"/>
    <xf numFmtId="0" fontId="148" fillId="0" borderId="4386" applyNumberFormat="0" applyAlignment="0" applyProtection="0">
      <alignment horizontal="left" vertical="center"/>
    </xf>
    <xf numFmtId="323" fontId="3" fillId="23" borderId="4385" applyFill="0" applyBorder="0" applyAlignment="0">
      <alignment horizontal="centerContinuous"/>
    </xf>
    <xf numFmtId="0" fontId="35" fillId="0" borderId="4400">
      <alignment vertical="center"/>
      <protection locked="0"/>
    </xf>
    <xf numFmtId="232" fontId="35" fillId="0" borderId="4425">
      <alignment horizontal="right" vertical="center"/>
      <protection locked="0"/>
    </xf>
    <xf numFmtId="49" fontId="36" fillId="0" borderId="3459"/>
    <xf numFmtId="0" fontId="95" fillId="0" borderId="4437" applyNumberFormat="0" applyFill="0" applyAlignment="0" applyProtection="0"/>
    <xf numFmtId="233" fontId="35" fillId="0" borderId="4438">
      <alignment horizontal="center" vertical="center"/>
      <protection locked="0"/>
    </xf>
    <xf numFmtId="236" fontId="35" fillId="0" borderId="4438">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406" applyBorder="0">
      <protection locked="0"/>
    </xf>
    <xf numFmtId="269" fontId="115" fillId="45" borderId="3446">
      <protection hidden="1"/>
    </xf>
    <xf numFmtId="202"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44" fontId="85" fillId="0" borderId="4415"/>
    <xf numFmtId="269" fontId="115" fillId="45" borderId="3446">
      <protection hidden="1"/>
    </xf>
    <xf numFmtId="240" fontId="26" fillId="0" borderId="4398" applyFill="0"/>
    <xf numFmtId="274" fontId="35" fillId="0" borderId="4403"/>
    <xf numFmtId="0" fontId="85" fillId="0" borderId="4404"/>
    <xf numFmtId="0" fontId="148" fillId="0" borderId="4397" applyNumberFormat="0" applyAlignment="0" applyProtection="0">
      <alignment horizontal="left" vertical="center"/>
    </xf>
    <xf numFmtId="323" fontId="3" fillId="23" borderId="4396" applyFill="0" applyBorder="0" applyAlignment="0">
      <alignment horizontal="centerContinuous"/>
    </xf>
    <xf numFmtId="311" fontId="219" fillId="0" borderId="4406" applyBorder="0">
      <protection locked="0"/>
    </xf>
    <xf numFmtId="311" fontId="219" fillId="0" borderId="4406" applyBorder="0">
      <protection locked="0"/>
    </xf>
    <xf numFmtId="233" fontId="35" fillId="0" borderId="4425">
      <alignment horizontal="right" vertical="center"/>
      <protection locked="0"/>
    </xf>
    <xf numFmtId="235" fontId="35" fillId="0" borderId="4425">
      <alignment horizontal="right" vertical="center"/>
      <protection locked="0"/>
    </xf>
    <xf numFmtId="4" fontId="27" fillId="19" borderId="4405" applyNumberFormat="0" applyProtection="0">
      <alignment horizontal="left" vertical="center" indent="1"/>
    </xf>
    <xf numFmtId="232" fontId="35" fillId="0" borderId="4425">
      <alignment horizontal="center" vertical="center"/>
      <protection locked="0"/>
    </xf>
    <xf numFmtId="234"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74" fontId="35" fillId="0" borderId="4403"/>
    <xf numFmtId="0" fontId="85" fillId="0" borderId="4404"/>
    <xf numFmtId="311" fontId="219" fillId="0" borderId="4406" applyBorder="0">
      <protection locked="0"/>
    </xf>
    <xf numFmtId="0" fontId="115" fillId="18" borderId="3446" applyProtection="0">
      <alignment horizontal="right"/>
      <protection locked="0"/>
    </xf>
    <xf numFmtId="311" fontId="219" fillId="0" borderId="4408" applyBorder="0">
      <protection locked="0"/>
    </xf>
    <xf numFmtId="0" fontId="59" fillId="74" borderId="3466">
      <alignment horizontal="left" vertical="center" wrapText="1"/>
    </xf>
    <xf numFmtId="235"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2" fontId="35" fillId="0" borderId="4413">
      <alignment horizontal="center" vertical="center"/>
      <protection locked="0"/>
    </xf>
    <xf numFmtId="15" fontId="35" fillId="0" borderId="4413">
      <alignment horizontal="center" vertical="center"/>
      <protection locked="0"/>
    </xf>
    <xf numFmtId="233"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7" fontId="35" fillId="0" borderId="4413">
      <alignment horizontal="right" vertical="center"/>
      <protection locked="0"/>
    </xf>
    <xf numFmtId="233"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0" fontId="103" fillId="38" borderId="4414"/>
    <xf numFmtId="240" fontId="26" fillId="0" borderId="4411" applyFill="0"/>
    <xf numFmtId="274" fontId="35" fillId="0" borderId="4416"/>
    <xf numFmtId="0" fontId="85" fillId="0" borderId="4417"/>
    <xf numFmtId="0" fontId="148" fillId="0" borderId="4410" applyNumberFormat="0" applyAlignment="0" applyProtection="0">
      <alignment horizontal="left" vertical="center"/>
    </xf>
    <xf numFmtId="323" fontId="3" fillId="23" borderId="4409" applyFill="0" applyBorder="0" applyAlignment="0">
      <alignment horizontal="centerContinuous"/>
    </xf>
    <xf numFmtId="311" fontId="219" fillId="0" borderId="4408" applyBorder="0">
      <protection locked="0"/>
    </xf>
    <xf numFmtId="0" fontId="95" fillId="0" borderId="4424" applyNumberFormat="0" applyFill="0" applyAlignment="0" applyProtection="0"/>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44" fontId="85" fillId="0" borderId="4427"/>
    <xf numFmtId="274" fontId="35" fillId="0" borderId="4428"/>
    <xf numFmtId="0" fontId="85" fillId="0" borderId="4429"/>
    <xf numFmtId="311" fontId="219" fillId="0" borderId="4420" applyBorder="0">
      <protection locked="0"/>
    </xf>
    <xf numFmtId="235"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2" fontId="35" fillId="0" borderId="4425">
      <alignment horizontal="center" vertical="center"/>
      <protection locked="0"/>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2" fontId="35" fillId="0" borderId="4425">
      <alignment horizontal="right" vertical="center"/>
      <protection locked="0"/>
    </xf>
    <xf numFmtId="237" fontId="35" fillId="0" borderId="4425">
      <alignment horizontal="right" vertical="center"/>
      <protection locked="0"/>
    </xf>
    <xf numFmtId="233"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74" fontId="35" fillId="0" borderId="4428"/>
    <xf numFmtId="0" fontId="85" fillId="0" borderId="4429"/>
    <xf numFmtId="0" fontId="148" fillId="0" borderId="4422" applyNumberFormat="0" applyAlignment="0" applyProtection="0">
      <alignment horizontal="left" vertical="center"/>
    </xf>
    <xf numFmtId="323" fontId="3" fillId="23" borderId="4421" applyFill="0" applyBorder="0" applyAlignment="0">
      <alignment horizontal="centerContinuous"/>
    </xf>
    <xf numFmtId="311" fontId="219" fillId="0" borderId="4420" applyBorder="0">
      <protection locked="0"/>
    </xf>
    <xf numFmtId="311"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2" fontId="35" fillId="0" borderId="4438">
      <alignment horizontal="center" vertical="center"/>
      <protection locked="0"/>
    </xf>
    <xf numFmtId="15" fontId="35" fillId="0" borderId="4438">
      <alignment horizontal="center" vertical="center"/>
      <protection locked="0"/>
    </xf>
    <xf numFmtId="233"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0" fontId="35" fillId="0" borderId="4438">
      <alignment vertical="center"/>
      <protection locked="0"/>
    </xf>
    <xf numFmtId="232" fontId="35" fillId="0" borderId="4438">
      <alignment horizontal="right" vertical="center"/>
      <protection locked="0"/>
    </xf>
    <xf numFmtId="237" fontId="35" fillId="0" borderId="4438">
      <alignment horizontal="right" vertical="center"/>
      <protection locked="0"/>
    </xf>
    <xf numFmtId="233"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0" fontId="103" fillId="38" borderId="4439"/>
    <xf numFmtId="274" fontId="35" fillId="0" borderId="4441"/>
    <xf numFmtId="0" fontId="85" fillId="0" borderId="4442"/>
    <xf numFmtId="311" fontId="219" fillId="0" borderId="4432" applyBorder="0">
      <protection locked="0"/>
    </xf>
    <xf numFmtId="240" fontId="26" fillId="0" borderId="4484" applyFill="0"/>
    <xf numFmtId="175" fontId="40" fillId="0" borderId="4443">
      <protection locked="0"/>
    </xf>
    <xf numFmtId="175" fontId="43" fillId="0" borderId="3439" applyBorder="0"/>
    <xf numFmtId="311" fontId="219" fillId="0" borderId="4481" applyBorder="0">
      <protection locked="0"/>
    </xf>
    <xf numFmtId="175" fontId="46" fillId="0" borderId="3439"/>
    <xf numFmtId="274" fontId="35" fillId="0" borderId="4465"/>
    <xf numFmtId="0" fontId="95" fillId="0" borderId="4485" applyNumberFormat="0" applyFill="0" applyAlignment="0" applyProtection="0"/>
    <xf numFmtId="274" fontId="35" fillId="0" borderId="4465"/>
    <xf numFmtId="274" fontId="35" fillId="0" borderId="4489"/>
    <xf numFmtId="0" fontId="35" fillId="0" borderId="4486">
      <alignment vertical="center"/>
      <protection locked="0"/>
    </xf>
    <xf numFmtId="232"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1" fontId="219" fillId="0" borderId="4445" applyBorder="0">
      <protection locked="0"/>
    </xf>
    <xf numFmtId="0" fontId="85" fillId="0" borderId="4454"/>
    <xf numFmtId="274" fontId="35" fillId="0" borderId="4453"/>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233" fontId="35" fillId="0" borderId="4486">
      <alignment horizontal="right" vertical="center"/>
      <protection locked="0"/>
    </xf>
    <xf numFmtId="4" fontId="27" fillId="19" borderId="4455" applyNumberFormat="0" applyProtection="0">
      <alignment horizontal="left" vertical="center" indent="1"/>
    </xf>
    <xf numFmtId="232" fontId="35" fillId="0" borderId="4486">
      <alignment horizontal="right" vertical="center"/>
      <protection locked="0"/>
    </xf>
    <xf numFmtId="234"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4" fontId="35" fillId="0" borderId="4478"/>
    <xf numFmtId="244" fontId="85" fillId="0" borderId="4477"/>
    <xf numFmtId="0" fontId="103" fillId="38" borderId="4476"/>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3" fontId="35" fillId="0" borderId="4475">
      <alignment horizontal="right" vertical="center"/>
      <protection locked="0"/>
    </xf>
    <xf numFmtId="237" fontId="35" fillId="0" borderId="4475">
      <alignment horizontal="right" vertical="center"/>
      <protection locked="0"/>
    </xf>
    <xf numFmtId="232" fontId="35" fillId="0" borderId="4475">
      <alignment horizontal="right" vertical="center"/>
      <protection locked="0"/>
    </xf>
    <xf numFmtId="0" fontId="35" fillId="0" borderId="4475">
      <alignment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233" fontId="35" fillId="0" borderId="4475">
      <alignment horizontal="center" vertical="center"/>
      <protection locked="0"/>
    </xf>
    <xf numFmtId="15" fontId="35" fillId="0" borderId="4475">
      <alignment horizontal="center" vertical="center"/>
      <protection locked="0"/>
    </xf>
    <xf numFmtId="232"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1" fontId="219" fillId="0" borderId="4445" applyBorder="0">
      <protection locked="0"/>
    </xf>
    <xf numFmtId="1" fontId="3" fillId="1" borderId="4468">
      <protection locked="0"/>
    </xf>
    <xf numFmtId="311" fontId="219" fillId="0" borderId="4469" applyBorder="0">
      <protection locked="0"/>
    </xf>
    <xf numFmtId="323" fontId="3" fillId="23" borderId="4446" applyFill="0" applyBorder="0" applyAlignment="0">
      <alignment horizontal="centerContinuous"/>
    </xf>
    <xf numFmtId="0" fontId="148" fillId="0" borderId="4447" applyNumberFormat="0" applyAlignment="0" applyProtection="0">
      <alignment horizontal="left" vertical="center"/>
    </xf>
    <xf numFmtId="323" fontId="3" fillId="23" borderId="4470" applyFill="0" applyBorder="0" applyAlignment="0">
      <alignment horizontal="centerContinuous"/>
    </xf>
    <xf numFmtId="0" fontId="85" fillId="0" borderId="4454"/>
    <xf numFmtId="274" fontId="35" fillId="0" borderId="4453"/>
    <xf numFmtId="240" fontId="26" fillId="0" borderId="4448" applyFill="0"/>
    <xf numFmtId="240" fontId="26" fillId="0" borderId="4472" applyFill="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2" fontId="35" fillId="0" borderId="4486">
      <alignment horizontal="center" vertical="center"/>
      <protection locked="0"/>
    </xf>
    <xf numFmtId="15" fontId="35" fillId="0" borderId="4486">
      <alignment horizontal="center" vertical="center"/>
      <protection locked="0"/>
    </xf>
    <xf numFmtId="233"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44" fontId="85" fillId="0" borderId="4464"/>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0" fontId="85" fillId="0" borderId="4490"/>
    <xf numFmtId="240" fontId="26" fillId="0" borderId="4448" applyFill="0"/>
    <xf numFmtId="274" fontId="35" fillId="0" borderId="4453"/>
    <xf numFmtId="0" fontId="148" fillId="0" borderId="4483" applyNumberFormat="0" applyAlignment="0" applyProtection="0">
      <alignment horizontal="left" vertical="center"/>
    </xf>
    <xf numFmtId="323"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2"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2" fontId="35" fillId="0" borderId="4486">
      <alignment horizontal="right" vertical="center"/>
      <protection locked="0"/>
    </xf>
    <xf numFmtId="237"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244" fontId="85" fillId="0" borderId="4488"/>
    <xf numFmtId="274" fontId="35" fillId="0" borderId="4489"/>
    <xf numFmtId="311"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232" fontId="35" fillId="0" borderId="4486">
      <alignment horizontal="right" vertical="center"/>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311" fontId="219" fillId="0" borderId="4457" applyBorder="0">
      <protection locked="0"/>
    </xf>
    <xf numFmtId="323" fontId="3" fillId="23" borderId="4446" applyFill="0" applyBorder="0" applyAlignment="0">
      <alignment horizontal="centerContinuous"/>
    </xf>
    <xf numFmtId="1" fontId="3" fillId="1" borderId="4456">
      <protection locked="0"/>
    </xf>
    <xf numFmtId="311" fontId="219" fillId="0" borderId="4481" applyBorder="0">
      <protection locked="0"/>
    </xf>
    <xf numFmtId="232"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311" fontId="219" fillId="0" borderId="4445" applyBorder="0">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0" fontId="103" fillId="38" borderId="4463"/>
    <xf numFmtId="1" fontId="3" fillId="1" borderId="4444">
      <protection locked="0"/>
    </xf>
    <xf numFmtId="244" fontId="85" fillId="0" borderId="4464"/>
    <xf numFmtId="0" fontId="85" fillId="0" borderId="4466"/>
    <xf numFmtId="311" fontId="219" fillId="0" borderId="4457" applyBorder="0">
      <protection locked="0"/>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44" fontId="85" fillId="0" borderId="4464"/>
    <xf numFmtId="0" fontId="85" fillId="0" borderId="4466"/>
    <xf numFmtId="236" fontId="35" fillId="0" borderId="4486">
      <alignment horizontal="center" vertical="center"/>
      <protection locked="0"/>
    </xf>
    <xf numFmtId="274" fontId="35" fillId="0" borderId="4489"/>
    <xf numFmtId="235" fontId="35" fillId="0" borderId="4486">
      <alignment horizontal="center" vertical="center"/>
      <protection locked="0"/>
    </xf>
    <xf numFmtId="4" fontId="27" fillId="19" borderId="4364" applyNumberFormat="0" applyProtection="0">
      <alignment horizontal="left" vertical="center" indent="1"/>
    </xf>
    <xf numFmtId="244"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244" fontId="85" fillId="0" borderId="4355"/>
    <xf numFmtId="274" fontId="35" fillId="0" borderId="4380"/>
    <xf numFmtId="0" fontId="85" fillId="0" borderId="4381"/>
    <xf numFmtId="175" fontId="3" fillId="9" borderId="3487" applyNumberFormat="0" applyFont="0" applyBorder="0" applyAlignment="0">
      <alignment horizontal="centerContinuous"/>
    </xf>
    <xf numFmtId="0" fontId="148" fillId="0" borderId="3487">
      <alignment horizontal="left" vertical="center"/>
    </xf>
    <xf numFmtId="237" fontId="35" fillId="0" borderId="4486">
      <alignment horizontal="right" vertical="center"/>
      <protection locked="0"/>
    </xf>
    <xf numFmtId="311" fontId="219" fillId="0" borderId="4445" applyBorder="0">
      <protection locked="0"/>
    </xf>
    <xf numFmtId="1" fontId="3" fillId="1" borderId="4383">
      <protection locked="0"/>
    </xf>
    <xf numFmtId="237"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274" fontId="35" fillId="0" borderId="4465"/>
    <xf numFmtId="240" fontId="26" fillId="0" borderId="4460" applyFill="0"/>
    <xf numFmtId="274" fontId="35" fillId="0" borderId="4453"/>
    <xf numFmtId="0" fontId="85" fillId="0" borderId="4466"/>
    <xf numFmtId="0" fontId="85" fillId="0" borderId="4454"/>
    <xf numFmtId="323" fontId="3" fillId="23" borderId="4458" applyFill="0" applyBorder="0" applyAlignment="0">
      <alignment horizontal="centerContinuous"/>
    </xf>
    <xf numFmtId="175" fontId="3" fillId="9" borderId="3487" applyNumberFormat="0" applyFont="0" applyBorder="0" applyAlignment="0">
      <alignment horizontal="centerContinuous"/>
    </xf>
    <xf numFmtId="236" fontId="35" fillId="0" borderId="4486">
      <alignment horizontal="center" vertical="center"/>
      <protection locked="0"/>
    </xf>
    <xf numFmtId="233" fontId="35" fillId="0" borderId="4486">
      <alignment horizontal="right" vertical="center"/>
      <protection locked="0"/>
    </xf>
    <xf numFmtId="0" fontId="148" fillId="0" borderId="3487">
      <alignment horizontal="left" vertical="center"/>
    </xf>
    <xf numFmtId="233"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4" fontId="35" fillId="0" borderId="4462">
      <alignment horizontal="center" vertical="center"/>
      <protection locked="0"/>
    </xf>
    <xf numFmtId="311" fontId="219" fillId="0" borderId="4445" applyBorder="0">
      <protection locked="0"/>
    </xf>
    <xf numFmtId="236"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351"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274" fontId="35" fillId="0" borderId="4453"/>
    <xf numFmtId="0" fontId="85" fillId="0" borderId="4454"/>
    <xf numFmtId="0" fontId="148" fillId="0" borderId="4471" applyNumberFormat="0" applyAlignment="0" applyProtection="0">
      <alignment horizontal="left" vertical="center"/>
    </xf>
    <xf numFmtId="311" fontId="219" fillId="0" borderId="4445" applyBorder="0">
      <protection locked="0"/>
    </xf>
    <xf numFmtId="232"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448"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0" fontId="35" fillId="0" borderId="4486">
      <alignment vertical="center"/>
      <protection locked="0"/>
    </xf>
    <xf numFmtId="233" fontId="35" fillId="0" borderId="4486">
      <alignment horizontal="center" vertical="center"/>
      <protection locked="0"/>
    </xf>
    <xf numFmtId="235" fontId="35" fillId="0" borderId="4486">
      <alignment horizontal="right" vertical="center"/>
      <protection locked="0"/>
    </xf>
    <xf numFmtId="0" fontId="85" fillId="0" borderId="4490"/>
    <xf numFmtId="232" fontId="35" fillId="0" borderId="4486">
      <alignment horizontal="center" vertical="center"/>
      <protection locked="0"/>
    </xf>
    <xf numFmtId="233"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5" fontId="35" fillId="0" borderId="4486">
      <alignment horizontal="right" vertical="center"/>
      <protection locked="0"/>
    </xf>
    <xf numFmtId="244" fontId="85" fillId="0" borderId="4488"/>
    <xf numFmtId="311"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74" fontId="35" fillId="0" borderId="4465"/>
    <xf numFmtId="0" fontId="85" fillId="0" borderId="4466"/>
    <xf numFmtId="311" fontId="219" fillId="0" borderId="4457" applyBorder="0">
      <protection locked="0"/>
    </xf>
    <xf numFmtId="4" fontId="27" fillId="19" borderId="4473" applyNumberFormat="0" applyProtection="0">
      <alignment horizontal="left" vertical="center" indent="1"/>
    </xf>
    <xf numFmtId="311" fontId="219" fillId="0" borderId="4445" applyBorder="0">
      <protection locked="0"/>
    </xf>
    <xf numFmtId="311" fontId="219" fillId="0" borderId="4445" applyBorder="0">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74" fontId="35" fillId="0" borderId="4489"/>
    <xf numFmtId="0" fontId="85" fillId="0" borderId="4490"/>
    <xf numFmtId="0" fontId="148" fillId="0" borderId="4483" applyNumberFormat="0" applyAlignment="0" applyProtection="0">
      <alignment horizontal="left" vertical="center"/>
    </xf>
    <xf numFmtId="323" fontId="3" fillId="23" borderId="4482" applyFill="0" applyBorder="0" applyAlignment="0">
      <alignment horizontal="centerContinuous"/>
    </xf>
    <xf numFmtId="311"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4" fontId="85" fillId="0" borderId="4546"/>
    <xf numFmtId="274"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7" fontId="35" fillId="0" borderId="4556">
      <alignment horizontal="right" vertical="center"/>
      <protection locked="0"/>
    </xf>
    <xf numFmtId="0" fontId="35" fillId="0" borderId="4556">
      <alignment vertical="center"/>
      <protection locked="0"/>
    </xf>
    <xf numFmtId="269" fontId="115" fillId="45" borderId="4501">
      <protection hidden="1"/>
    </xf>
    <xf numFmtId="270" fontId="115" fillId="46" borderId="4501">
      <protection hidden="1"/>
    </xf>
    <xf numFmtId="271" fontId="115" fillId="18" borderId="4501">
      <alignment horizontal="right"/>
    </xf>
    <xf numFmtId="232"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09" fontId="156" fillId="6" borderId="4494"/>
    <xf numFmtId="233"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6" fontId="35" fillId="0" borderId="4568">
      <alignment horizontal="right" vertical="center"/>
      <protection locked="0"/>
    </xf>
    <xf numFmtId="15" fontId="35" fillId="0" borderId="4568">
      <alignment horizontal="center" vertical="center"/>
      <protection locked="0"/>
    </xf>
    <xf numFmtId="246" fontId="48" fillId="0" borderId="4500"/>
    <xf numFmtId="274" fontId="35" fillId="0" borderId="4571"/>
    <xf numFmtId="0" fontId="56" fillId="31" borderId="4492" applyNumberFormat="0" applyFont="0" applyAlignment="0" applyProtection="0"/>
    <xf numFmtId="185" fontId="47" fillId="57" borderId="4494" applyFont="0" applyFill="0" applyBorder="0" applyAlignment="0" applyProtection="0">
      <protection locked="0"/>
    </xf>
    <xf numFmtId="233" fontId="35" fillId="0" borderId="4503">
      <alignment horizontal="center" vertical="center"/>
      <protection locked="0"/>
    </xf>
    <xf numFmtId="15" fontId="35" fillId="0" borderId="4503">
      <alignment horizontal="center" vertical="center"/>
      <protection locked="0"/>
    </xf>
    <xf numFmtId="232"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4" fontId="35" fillId="0" borderId="4556">
      <alignment horizontal="right" vertical="center"/>
      <protection locked="0"/>
    </xf>
    <xf numFmtId="235" fontId="35" fillId="0" borderId="4568">
      <alignment horizontal="right" vertical="center"/>
      <protection locked="0"/>
    </xf>
    <xf numFmtId="236"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2" fontId="35" fillId="0" borderId="4568">
      <alignment horizontal="center" vertical="center"/>
      <protection locked="0"/>
    </xf>
    <xf numFmtId="232" fontId="35" fillId="0" borderId="4568">
      <alignment horizontal="center" vertical="center"/>
      <protection locked="0"/>
    </xf>
    <xf numFmtId="0" fontId="85" fillId="0" borderId="4560"/>
    <xf numFmtId="244" fontId="85" fillId="0" borderId="4558"/>
    <xf numFmtId="236" fontId="35" fillId="0" borderId="4556">
      <alignment horizontal="right" vertical="center"/>
      <protection locked="0"/>
    </xf>
    <xf numFmtId="234"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236" fontId="35" fillId="0" borderId="4556">
      <alignment horizontal="center" vertical="center"/>
      <protection locked="0"/>
    </xf>
    <xf numFmtId="235"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37"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4" fontId="85" fillId="0" borderId="4570"/>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237"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311" fontId="219" fillId="0" borderId="4526" applyBorder="0">
      <protection locked="0"/>
    </xf>
    <xf numFmtId="234" fontId="35" fillId="0" borderId="4568">
      <alignment horizontal="center" vertical="center"/>
      <protection locked="0"/>
    </xf>
    <xf numFmtId="233"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1" fontId="219" fillId="0" borderId="4563" applyBorder="0">
      <protection locked="0"/>
    </xf>
    <xf numFmtId="0" fontId="85" fillId="0" borderId="4572"/>
    <xf numFmtId="274" fontId="35" fillId="0" borderId="4571"/>
    <xf numFmtId="235" fontId="35" fillId="0" borderId="4568">
      <alignment horizontal="right" vertical="center"/>
      <protection locked="0"/>
    </xf>
    <xf numFmtId="233"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1" fontId="3" fillId="1" borderId="4550">
      <protection locked="0"/>
    </xf>
    <xf numFmtId="311" fontId="219" fillId="0" borderId="4551" applyBorder="0">
      <protection locked="0"/>
    </xf>
    <xf numFmtId="323"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3" fontId="3" fillId="23" borderId="4552" applyFill="0" applyBorder="0" applyAlignment="0">
      <alignment horizontal="centerContinuous"/>
    </xf>
    <xf numFmtId="0" fontId="148" fillId="0" borderId="4553" applyNumberFormat="0" applyAlignment="0" applyProtection="0">
      <alignment horizontal="left" vertical="center"/>
    </xf>
    <xf numFmtId="323" fontId="3" fillId="23" borderId="4564" applyFill="0" applyBorder="0" applyAlignment="0">
      <alignment horizontal="centerContinuous"/>
    </xf>
    <xf numFmtId="0" fontId="85" fillId="0" borderId="4535"/>
    <xf numFmtId="309" fontId="156" fillId="6" borderId="3439"/>
    <xf numFmtId="10" fontId="3" fillId="57" borderId="3439" applyNumberFormat="0" applyFont="0" applyBorder="0" applyAlignment="0" applyProtection="0">
      <protection locked="0"/>
    </xf>
    <xf numFmtId="0" fontId="85" fillId="0" borderId="4572"/>
    <xf numFmtId="274" fontId="35" fillId="0" borderId="4559"/>
    <xf numFmtId="240" fontId="26" fillId="0" borderId="4554" applyFill="0"/>
    <xf numFmtId="261" fontId="48" fillId="0" borderId="4500"/>
    <xf numFmtId="274" fontId="35" fillId="0" borderId="4534"/>
    <xf numFmtId="240" fontId="26" fillId="0" borderId="4529" applyFill="0"/>
    <xf numFmtId="240" fontId="26" fillId="0" borderId="4566" applyFill="0"/>
    <xf numFmtId="250" fontId="48" fillId="0" borderId="4500"/>
    <xf numFmtId="261" fontId="48" fillId="0" borderId="4500"/>
    <xf numFmtId="246" fontId="48" fillId="0" borderId="4500"/>
    <xf numFmtId="250" fontId="48" fillId="0" borderId="4500"/>
    <xf numFmtId="261" fontId="48" fillId="0" borderId="4500"/>
    <xf numFmtId="246" fontId="48" fillId="0" borderId="4500"/>
    <xf numFmtId="250" fontId="48" fillId="0" borderId="4500"/>
    <xf numFmtId="244" fontId="85" fillId="0" borderId="4558"/>
    <xf numFmtId="246" fontId="48" fillId="0" borderId="4500"/>
    <xf numFmtId="0" fontId="104" fillId="43" borderId="3439" applyProtection="0"/>
    <xf numFmtId="0" fontId="103" fillId="38" borderId="4557"/>
    <xf numFmtId="49" fontId="100" fillId="41" borderId="3439">
      <alignment horizontal="center"/>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3"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0" fontId="35" fillId="0" borderId="4556">
      <alignment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44" fontId="85" fillId="0" borderId="4533"/>
    <xf numFmtId="0" fontId="103" fillId="38" borderId="4569"/>
    <xf numFmtId="234" fontId="35" fillId="0" borderId="4568">
      <alignment horizontal="righ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0" fontId="103" fillId="38" borderId="4532"/>
    <xf numFmtId="233" fontId="35" fillId="0" borderId="4568">
      <alignment horizontal="center"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3" fontId="35" fillId="0" borderId="4531">
      <alignment horizontal="right" vertical="center"/>
      <protection locked="0"/>
    </xf>
    <xf numFmtId="237" fontId="35" fillId="0" borderId="4531">
      <alignment horizontal="right" vertical="center"/>
      <protection locked="0"/>
    </xf>
    <xf numFmtId="232" fontId="35" fillId="0" borderId="4531">
      <alignment horizontal="right" vertical="center"/>
      <protection locked="0"/>
    </xf>
    <xf numFmtId="0" fontId="35" fillId="0" borderId="4531">
      <alignment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233" fontId="35" fillId="0" borderId="4531">
      <alignment horizontal="center" vertical="center"/>
      <protection locked="0"/>
    </xf>
    <xf numFmtId="15" fontId="35" fillId="0" borderId="4531">
      <alignment horizontal="center" vertical="center"/>
      <protection locked="0"/>
    </xf>
    <xf numFmtId="232"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2" fontId="35" fillId="0" borderId="4568">
      <alignment horizontal="right" vertical="center"/>
      <protection locked="0"/>
    </xf>
    <xf numFmtId="233" fontId="35" fillId="0" borderId="4568">
      <alignment horizontal="right" vertical="center"/>
      <protection locked="0"/>
    </xf>
    <xf numFmtId="235"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3" fontId="79" fillId="10" borderId="4494" applyFont="0" applyAlignment="0" applyProtection="0"/>
    <xf numFmtId="0" fontId="103" fillId="38" borderId="4557"/>
    <xf numFmtId="244" fontId="85" fillId="0" borderId="4570"/>
    <xf numFmtId="244"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4" fontId="85" fillId="0" borderId="4546"/>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3439">
      <alignment horizontal="center"/>
    </xf>
    <xf numFmtId="261" fontId="48" fillId="0" borderId="4500"/>
    <xf numFmtId="240" fontId="26" fillId="0" borderId="4566" applyFill="0"/>
    <xf numFmtId="240" fontId="26" fillId="0" borderId="4554" applyFill="0"/>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2"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4" fontId="85" fillId="0" borderId="4506"/>
    <xf numFmtId="0" fontId="80" fillId="0" borderId="4507"/>
    <xf numFmtId="8" fontId="141" fillId="0" borderId="4509">
      <protection locked="0"/>
    </xf>
    <xf numFmtId="175" fontId="3" fillId="9" borderId="4542" applyNumberFormat="0" applyFont="0" applyBorder="0" applyAlignment="0">
      <alignment horizontal="centerContinuous"/>
    </xf>
    <xf numFmtId="246" fontId="48" fillId="0" borderId="4500"/>
    <xf numFmtId="247" fontId="48" fillId="0" borderId="4500"/>
    <xf numFmtId="248" fontId="48" fillId="0" borderId="4500"/>
    <xf numFmtId="0" fontId="85" fillId="0" borderId="4560"/>
    <xf numFmtId="250" fontId="48" fillId="0" borderId="4500"/>
    <xf numFmtId="253" fontId="48" fillId="0" borderId="4500"/>
    <xf numFmtId="254" fontId="48" fillId="0" borderId="4500"/>
    <xf numFmtId="168" fontId="3" fillId="8" borderId="3439" applyNumberFormat="0" applyFont="0" applyBorder="0" applyAlignment="0" applyProtection="0"/>
    <xf numFmtId="261" fontId="48" fillId="0" borderId="4500"/>
    <xf numFmtId="265" fontId="48" fillId="0" borderId="4500"/>
    <xf numFmtId="266" fontId="48" fillId="0" borderId="4500"/>
    <xf numFmtId="0" fontId="110" fillId="43" borderId="3439" applyNumberFormat="0" applyFont="0" applyAlignment="0" applyProtection="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0" fontId="148" fillId="0" borderId="4542">
      <alignment horizontal="left" vertical="center"/>
    </xf>
    <xf numFmtId="240" fontId="26" fillId="0" borderId="4498" applyFill="0"/>
    <xf numFmtId="274" fontId="35" fillId="0" borderId="4508"/>
    <xf numFmtId="323"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5"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323"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09" fontId="156" fillId="6" borderId="4494"/>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0" fontId="85" fillId="0" borderId="4510"/>
    <xf numFmtId="235"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4" fontId="85" fillId="0" borderId="4570"/>
    <xf numFmtId="274" fontId="35" fillId="0" borderId="4571"/>
    <xf numFmtId="0" fontId="147" fillId="10" borderId="3439">
      <alignment horizontal="right"/>
    </xf>
    <xf numFmtId="309"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175"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1"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0" fontId="148" fillId="0" borderId="4497" applyNumberFormat="0" applyAlignment="0" applyProtection="0">
      <alignment horizontal="left" vertical="center"/>
    </xf>
    <xf numFmtId="236" fontId="35" fillId="0" borderId="4556">
      <alignment horizontal="center"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69"/>
    <xf numFmtId="0" fontId="103" fillId="38" borderId="4557"/>
    <xf numFmtId="244" fontId="85" fillId="0" borderId="4558"/>
    <xf numFmtId="274" fontId="35" fillId="0" borderId="4559"/>
    <xf numFmtId="185" fontId="47" fillId="57" borderId="3439" applyFont="0" applyFill="0" applyBorder="0" applyAlignment="0" applyProtection="0">
      <protection locked="0"/>
    </xf>
    <xf numFmtId="0" fontId="85" fillId="0" borderId="4560"/>
    <xf numFmtId="311" fontId="219" fillId="0" borderId="4551" applyBorder="0">
      <protection locked="0"/>
    </xf>
    <xf numFmtId="323" fontId="3" fillId="23" borderId="4496" applyFill="0" applyBorder="0" applyAlignment="0">
      <alignment horizontal="centerContinuous"/>
    </xf>
    <xf numFmtId="0" fontId="35" fillId="0" borderId="4568">
      <alignment vertical="center"/>
      <protection locked="0"/>
    </xf>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49" fontId="36" fillId="0" borderId="4514"/>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0" fontId="118" fillId="21" borderId="3439"/>
    <xf numFmtId="49" fontId="253" fillId="47" borderId="4494">
      <alignment horizontal="center"/>
    </xf>
    <xf numFmtId="175" fontId="43" fillId="0" borderId="4494" applyBorder="0"/>
    <xf numFmtId="175"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2" fontId="35" fillId="0" borderId="4544">
      <alignment horizontal="center" vertical="center"/>
      <protection locked="0"/>
    </xf>
    <xf numFmtId="311" fontId="219" fillId="0" borderId="4495" applyBorder="0">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0" fontId="59" fillId="74" borderId="4521">
      <alignment horizontal="left" vertical="center" wrapText="1"/>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1" fontId="3" fillId="1" borderId="4493">
      <protection locked="0"/>
    </xf>
    <xf numFmtId="0" fontId="103" fillId="38" borderId="4545"/>
    <xf numFmtId="311"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0" fontId="103" fillId="38" borderId="4545"/>
    <xf numFmtId="250" fontId="48" fillId="0" borderId="4500"/>
    <xf numFmtId="244" fontId="85" fillId="0" borderId="4546"/>
    <xf numFmtId="274" fontId="35" fillId="0" borderId="4559"/>
    <xf numFmtId="274" fontId="35" fillId="0" borderId="4547"/>
    <xf numFmtId="8" fontId="141" fillId="0" borderId="4509">
      <protection locked="0"/>
    </xf>
    <xf numFmtId="0" fontId="85" fillId="0" borderId="4548"/>
    <xf numFmtId="49" fontId="36" fillId="0" borderId="4514"/>
    <xf numFmtId="311" fontId="219" fillId="0" borderId="4563" applyBorder="0">
      <protection locked="0"/>
    </xf>
    <xf numFmtId="237" fontId="35" fillId="0" borderId="4556">
      <alignment horizontal="right" vertical="center"/>
      <protection locked="0"/>
    </xf>
    <xf numFmtId="175"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0" fontId="115" fillId="46" borderId="4501">
      <protection hidden="1"/>
    </xf>
    <xf numFmtId="49" fontId="100" fillId="47" borderId="4494">
      <alignment horizontal="center"/>
    </xf>
    <xf numFmtId="0" fontId="118" fillId="21" borderId="4494"/>
    <xf numFmtId="274" fontId="35" fillId="0" borderId="4547"/>
    <xf numFmtId="49" fontId="36" fillId="0" borderId="4514"/>
    <xf numFmtId="237" fontId="35" fillId="0" borderId="4568">
      <alignment horizontal="right" vertical="center"/>
      <protection locked="0"/>
    </xf>
    <xf numFmtId="0" fontId="35" fillId="0" borderId="4556">
      <alignment vertical="center"/>
      <protection locked="0"/>
    </xf>
    <xf numFmtId="311" fontId="219" fillId="0" borderId="4495" applyBorder="0">
      <protection locked="0"/>
    </xf>
    <xf numFmtId="49" fontId="100" fillId="41" borderId="4494">
      <alignment horizontal="center"/>
    </xf>
    <xf numFmtId="235" fontId="35" fillId="0" borderId="4556">
      <alignment horizontal="center" vertical="center"/>
      <protection locked="0"/>
    </xf>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2" fontId="115" fillId="18" borderId="4501">
      <alignment horizontal="right"/>
      <protection hidden="1"/>
    </xf>
    <xf numFmtId="1" fontId="109" fillId="9" borderId="4505"/>
    <xf numFmtId="0" fontId="80" fillId="0" borderId="4507"/>
    <xf numFmtId="246" fontId="48" fillId="0" borderId="4500"/>
    <xf numFmtId="247" fontId="48" fillId="0" borderId="4500"/>
    <xf numFmtId="248" fontId="48" fillId="0" borderId="4500"/>
    <xf numFmtId="250" fontId="48" fillId="0" borderId="4500"/>
    <xf numFmtId="253" fontId="48" fillId="0" borderId="4500"/>
    <xf numFmtId="254" fontId="48" fillId="0" borderId="4500"/>
    <xf numFmtId="261" fontId="48" fillId="0" borderId="4500"/>
    <xf numFmtId="265" fontId="48" fillId="0" borderId="4500"/>
    <xf numFmtId="266" fontId="48" fillId="0" borderId="450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3" fontId="35" fillId="0" borderId="4568">
      <alignment horizontal="right" vertical="center"/>
      <protection locked="0"/>
    </xf>
    <xf numFmtId="236"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5" fontId="80" fillId="0" borderId="4513">
      <alignment vertical="center"/>
    </xf>
    <xf numFmtId="232" fontId="35" fillId="0" borderId="4556">
      <alignment horizontal="right" vertical="center"/>
      <protection locked="0"/>
    </xf>
    <xf numFmtId="237" fontId="35" fillId="0" borderId="4556">
      <alignment horizontal="right" vertical="center"/>
      <protection locked="0"/>
    </xf>
    <xf numFmtId="49" fontId="36" fillId="0" borderId="4514"/>
    <xf numFmtId="233"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1" fontId="219" fillId="0" borderId="4495" applyBorder="0">
      <protection locked="0"/>
    </xf>
    <xf numFmtId="0" fontId="59" fillId="74" borderId="4521">
      <alignment horizontal="left" vertical="center" wrapText="1"/>
    </xf>
    <xf numFmtId="274" fontId="35" fillId="0" borderId="4559"/>
    <xf numFmtId="4" fontId="27" fillId="19" borderId="4524" applyNumberFormat="0" applyProtection="0">
      <alignment horizontal="left" vertical="center" indent="1"/>
    </xf>
    <xf numFmtId="274" fontId="35" fillId="0" borderId="4559"/>
    <xf numFmtId="323" fontId="3" fillId="23" borderId="4552" applyFill="0" applyBorder="0" applyAlignment="0">
      <alignment horizontal="centerContinuous"/>
    </xf>
    <xf numFmtId="232"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69" fontId="115" fillId="45" borderId="4501">
      <protection hidden="1"/>
    </xf>
    <xf numFmtId="271" fontId="115" fillId="18" borderId="4501">
      <alignment horizontal="right"/>
    </xf>
    <xf numFmtId="240" fontId="26" fillId="0" borderId="4541" applyFill="0"/>
    <xf numFmtId="246" fontId="48" fillId="0" borderId="4500"/>
    <xf numFmtId="250" fontId="48" fillId="0" borderId="4500"/>
    <xf numFmtId="261" fontId="48" fillId="0" borderId="4500"/>
    <xf numFmtId="234" fontId="35" fillId="0" borderId="4568">
      <alignment horizontal="right" vertical="center"/>
      <protection locked="0"/>
    </xf>
    <xf numFmtId="0" fontId="148" fillId="0" borderId="4497" applyNumberFormat="0" applyAlignment="0" applyProtection="0">
      <alignment horizontal="left" vertical="center"/>
    </xf>
    <xf numFmtId="323" fontId="3" fillId="23" borderId="4496" applyFill="0" applyBorder="0" applyAlignment="0">
      <alignment horizontal="centerContinuous"/>
    </xf>
    <xf numFmtId="233" fontId="35" fillId="0" borderId="4544">
      <alignment horizontal="center" vertical="center"/>
      <protection locked="0"/>
    </xf>
    <xf numFmtId="311" fontId="219" fillId="0" borderId="4551" applyBorder="0">
      <protection locked="0"/>
    </xf>
    <xf numFmtId="233" fontId="35" fillId="0" borderId="4556">
      <alignment horizontal="center" vertical="center"/>
      <protection locked="0"/>
    </xf>
    <xf numFmtId="202" fontId="115" fillId="18" borderId="4501">
      <alignment horizontal="right"/>
      <protection hidden="1"/>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0" fontId="103" fillId="38" borderId="4504"/>
    <xf numFmtId="0" fontId="35" fillId="0" borderId="4568">
      <alignment vertical="center"/>
      <protection locked="0"/>
    </xf>
    <xf numFmtId="244" fontId="85" fillId="0" borderId="4506"/>
    <xf numFmtId="274" fontId="35" fillId="0" borderId="4508"/>
    <xf numFmtId="0" fontId="147" fillId="10" borderId="3439">
      <alignment horizontal="right"/>
    </xf>
    <xf numFmtId="0" fontId="85" fillId="0" borderId="4510"/>
    <xf numFmtId="311"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44" fontId="85" fillId="0" borderId="4533"/>
    <xf numFmtId="274" fontId="35" fillId="0" borderId="4534"/>
    <xf numFmtId="0" fontId="85" fillId="0" borderId="4535"/>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232" fontId="35" fillId="0" borderId="4568">
      <alignment horizontal="center" vertical="center"/>
      <protection locked="0"/>
    </xf>
    <xf numFmtId="235" fontId="35" fillId="0" borderId="4568">
      <alignment horizontal="center" vertical="center"/>
      <protection locked="0"/>
    </xf>
    <xf numFmtId="311" fontId="219" fillId="0" borderId="4526" applyBorder="0">
      <protection locked="0"/>
    </xf>
    <xf numFmtId="0" fontId="103" fillId="38" borderId="4569"/>
    <xf numFmtId="233" fontId="35" fillId="0" borderId="4556">
      <alignment horizontal="right" vertical="center"/>
      <protection locked="0"/>
    </xf>
    <xf numFmtId="235" fontId="35" fillId="0" borderId="4556">
      <alignment horizontal="right" vertical="center"/>
      <protection locked="0"/>
    </xf>
    <xf numFmtId="0" fontId="103" fillId="38" borderId="4557"/>
    <xf numFmtId="236"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4" fontId="35" fillId="0" borderId="4556">
      <alignment horizontal="center" vertical="center"/>
      <protection locked="0"/>
    </xf>
    <xf numFmtId="0" fontId="35" fillId="0" borderId="4556">
      <alignment vertical="center"/>
      <protection locked="0"/>
    </xf>
    <xf numFmtId="244" fontId="85" fillId="0" borderId="4570"/>
    <xf numFmtId="233"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32" fontId="35" fillId="0" borderId="4568">
      <alignment horizontal="right" vertical="center"/>
      <protection locked="0"/>
    </xf>
    <xf numFmtId="274" fontId="35" fillId="0" borderId="4571"/>
    <xf numFmtId="274" fontId="35" fillId="0" borderId="4534"/>
    <xf numFmtId="0" fontId="85" fillId="0" borderId="4535"/>
    <xf numFmtId="0" fontId="148" fillId="0" borderId="4528" applyNumberFormat="0" applyAlignment="0" applyProtection="0">
      <alignment horizontal="left" vertical="center"/>
    </xf>
    <xf numFmtId="323" fontId="3" fillId="23" borderId="4527" applyFill="0" applyBorder="0" applyAlignment="0">
      <alignment horizontal="centerContinuous"/>
    </xf>
    <xf numFmtId="311" fontId="219" fillId="0" borderId="4526" applyBorder="0">
      <protection locked="0"/>
    </xf>
    <xf numFmtId="0" fontId="85" fillId="0" borderId="4572"/>
    <xf numFmtId="0" fontId="95" fillId="0" borderId="4567" applyNumberFormat="0" applyFill="0" applyAlignment="0" applyProtection="0"/>
    <xf numFmtId="237" fontId="35" fillId="0" borderId="4568">
      <alignment horizontal="right" vertical="center"/>
      <protection locked="0"/>
    </xf>
    <xf numFmtId="0" fontId="115" fillId="18" borderId="4501" applyProtection="0">
      <alignment horizontal="right"/>
      <protection locked="0"/>
    </xf>
    <xf numFmtId="311" fontId="219" fillId="0" borderId="4538" applyBorder="0">
      <protection locked="0"/>
    </xf>
    <xf numFmtId="0" fontId="59" fillId="74" borderId="4521">
      <alignment horizontal="left" vertical="center" wrapText="1"/>
    </xf>
    <xf numFmtId="244" fontId="85" fillId="0" borderId="4558"/>
    <xf numFmtId="234"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0" fontId="26" fillId="0" borderId="4541" applyFill="0"/>
    <xf numFmtId="274" fontId="35" fillId="0" borderId="4547"/>
    <xf numFmtId="0" fontId="85" fillId="0" borderId="4548"/>
    <xf numFmtId="0" fontId="148" fillId="0" borderId="4540" applyNumberFormat="0" applyAlignment="0" applyProtection="0">
      <alignment horizontal="left" vertical="center"/>
    </xf>
    <xf numFmtId="323" fontId="3" fillId="23" borderId="4539" applyFill="0" applyBorder="0" applyAlignment="0">
      <alignment horizontal="centerContinuous"/>
    </xf>
    <xf numFmtId="311" fontId="219" fillId="0" borderId="4538" applyBorder="0">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4" fontId="85" fillId="0" borderId="4558"/>
    <xf numFmtId="274" fontId="35" fillId="0" borderId="4559"/>
    <xf numFmtId="0" fontId="85" fillId="0" borderId="4560"/>
    <xf numFmtId="0" fontId="148" fillId="0" borderId="4565" applyNumberFormat="0" applyAlignment="0" applyProtection="0">
      <alignment horizontal="left" vertical="center"/>
    </xf>
    <xf numFmtId="311" fontId="219" fillId="0" borderId="4563" applyBorder="0">
      <protection locked="0"/>
    </xf>
    <xf numFmtId="4" fontId="27" fillId="19" borderId="4573" applyNumberFormat="0" applyProtection="0">
      <alignment horizontal="left" vertical="center" indent="1"/>
    </xf>
    <xf numFmtId="311" fontId="219" fillId="0" borderId="4551" applyBorder="0">
      <protection locked="0"/>
    </xf>
    <xf numFmtId="274" fontId="35" fillId="0" borderId="4571"/>
    <xf numFmtId="232"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0" fontId="26" fillId="0" borderId="4554" applyFill="0"/>
    <xf numFmtId="274" fontId="35" fillId="0" borderId="4559"/>
    <xf numFmtId="0" fontId="85" fillId="0" borderId="4560"/>
    <xf numFmtId="0" fontId="148" fillId="0" borderId="4553" applyNumberFormat="0" applyAlignment="0" applyProtection="0">
      <alignment horizontal="left" vertical="center"/>
    </xf>
    <xf numFmtId="323" fontId="3" fillId="23" borderId="4552" applyFill="0" applyBorder="0" applyAlignment="0">
      <alignment horizontal="centerContinuous"/>
    </xf>
    <xf numFmtId="311"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1"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74" fontId="35" fillId="0" borderId="4559"/>
    <xf numFmtId="0" fontId="85" fillId="0" borderId="4560"/>
    <xf numFmtId="10" fontId="3" fillId="64" borderId="3439" applyNumberFormat="0" applyBorder="0" applyAlignment="0" applyProtection="0"/>
    <xf numFmtId="311" fontId="219" fillId="0" borderId="4551" applyBorder="0">
      <protection locked="0"/>
    </xf>
    <xf numFmtId="274" fontId="35" fillId="0" borderId="4571"/>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0" fontId="26" fillId="0" borderId="4566" applyFill="0"/>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244" fontId="85" fillId="0" borderId="4594"/>
    <xf numFmtId="0" fontId="85" fillId="0" borderId="4596"/>
    <xf numFmtId="274" fontId="35" fillId="0" borderId="4595"/>
    <xf numFmtId="0" fontId="103" fillId="38" borderId="4593"/>
    <xf numFmtId="236"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311" fontId="219" fillId="0" borderId="4587" applyBorder="0">
      <protection locked="0"/>
    </xf>
    <xf numFmtId="4" fontId="27" fillId="19" borderId="4597" applyNumberFormat="0" applyProtection="0">
      <alignment horizontal="left" vertical="center" indent="1"/>
    </xf>
    <xf numFmtId="1" fontId="3" fillId="1" borderId="4586">
      <protection locked="0"/>
    </xf>
    <xf numFmtId="311" fontId="219" fillId="0" borderId="4587" applyBorder="0">
      <protection locked="0"/>
    </xf>
    <xf numFmtId="323"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4" fontId="35" fillId="0" borderId="4595"/>
    <xf numFmtId="240" fontId="26" fillId="0" borderId="4590" applyFill="0"/>
    <xf numFmtId="261" fontId="48" fillId="0" borderId="3445"/>
    <xf numFmtId="250" fontId="48" fillId="0" borderId="3445"/>
    <xf numFmtId="246" fontId="48" fillId="0" borderId="3445"/>
    <xf numFmtId="244" fontId="85" fillId="0" borderId="4594"/>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246" fontId="48" fillId="0" borderId="3445"/>
    <xf numFmtId="250" fontId="48" fillId="0" borderId="3445"/>
    <xf numFmtId="261" fontId="48" fillId="0" borderId="3445"/>
    <xf numFmtId="240" fontId="26" fillId="0" borderId="4578" applyFill="0"/>
    <xf numFmtId="274" fontId="35" fillId="0" borderId="4583"/>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1" fontId="3" fillId="1" borderId="4574">
      <protection locked="0"/>
    </xf>
    <xf numFmtId="235" fontId="35" fillId="0" borderId="4592">
      <alignment horizontal="right" vertical="center"/>
      <protection locked="0"/>
    </xf>
    <xf numFmtId="4" fontId="27" fillId="19" borderId="4585" applyNumberFormat="0" applyProtection="0">
      <alignment horizontal="left" vertical="center" indent="1"/>
    </xf>
    <xf numFmtId="311"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49" fontId="100" fillId="47" borderId="3117">
      <alignment horizontal="center"/>
    </xf>
    <xf numFmtId="0" fontId="118" fillId="21" borderId="3117"/>
    <xf numFmtId="274" fontId="35" fillId="0" borderId="4583"/>
    <xf numFmtId="0" fontId="85" fillId="0" borderId="4584"/>
    <xf numFmtId="172" fontId="55" fillId="9" borderId="3117">
      <alignment horizontal="right"/>
      <protection locked="0"/>
    </xf>
    <xf numFmtId="185"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1" fontId="219" fillId="0" borderId="4575" applyBorder="0">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5" fontId="43" fillId="0" borderId="3117" applyBorder="0"/>
    <xf numFmtId="175"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0" fontId="26" fillId="0" borderId="4529" applyFill="0"/>
    <xf numFmtId="274" fontId="35" fillId="0" borderId="4583"/>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311"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243"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6" fontId="48" fillId="0" borderId="3445"/>
    <xf numFmtId="250" fontId="48" fillId="0" borderId="3445"/>
    <xf numFmtId="261" fontId="48" fillId="0" borderId="3445"/>
    <xf numFmtId="240" fontId="26" fillId="0" borderId="4590"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1" fontId="3" fillId="1" borderId="4586">
      <protection locked="0"/>
    </xf>
    <xf numFmtId="311"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5"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1" fontId="219" fillId="0" borderId="4587" applyBorder="0">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9" fontId="100" fillId="41" borderId="3439">
      <alignment horizontal="center"/>
    </xf>
    <xf numFmtId="0" fontId="104" fillId="43" borderId="3439" applyProtection="0"/>
    <xf numFmtId="240" fontId="26" fillId="0" borderId="4590"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589" applyNumberFormat="0" applyAlignment="0" applyProtection="0">
      <alignment horizontal="left" vertical="center"/>
    </xf>
    <xf numFmtId="323" fontId="3" fillId="23" borderId="4588" applyFill="0" applyBorder="0" applyAlignment="0">
      <alignment horizontal="centerContinuous"/>
    </xf>
    <xf numFmtId="0" fontId="35" fillId="0" borderId="4604">
      <alignment vertical="center"/>
      <protection locked="0"/>
    </xf>
    <xf numFmtId="233"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52">
      <alignment horizontal="center" vertical="center"/>
      <protection locked="0"/>
    </xf>
    <xf numFmtId="0" fontId="103" fillId="38" borderId="4677"/>
    <xf numFmtId="235"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6" fontId="35" fillId="0" borderId="4688">
      <alignment horizontal="right" vertical="center"/>
      <protection locked="0"/>
    </xf>
    <xf numFmtId="4" fontId="27" fillId="19" borderId="4286" applyNumberFormat="0" applyProtection="0">
      <alignment horizontal="left" vertical="center" indent="1"/>
    </xf>
    <xf numFmtId="235" fontId="35" fillId="0" borderId="4616">
      <alignment horizontal="center" vertical="center"/>
      <protection locked="0"/>
    </xf>
    <xf numFmtId="0" fontId="95" fillId="0" borderId="4615" applyNumberFormat="0" applyFill="0" applyAlignment="0" applyProtection="0"/>
    <xf numFmtId="233" fontId="35" fillId="0" borderId="4688">
      <alignment horizontal="center" vertical="center"/>
      <protection locked="0"/>
    </xf>
    <xf numFmtId="15" fontId="35" fillId="0" borderId="4699">
      <alignment horizontal="center" vertical="center"/>
      <protection locked="0"/>
    </xf>
    <xf numFmtId="236" fontId="35" fillId="0" borderId="4724">
      <alignment horizontal="center" vertical="center"/>
      <protection locked="0"/>
    </xf>
    <xf numFmtId="274" fontId="35" fillId="0" borderId="4619"/>
    <xf numFmtId="235" fontId="35" fillId="0" borderId="4640">
      <alignment horizontal="right" vertical="center"/>
      <protection locked="0"/>
    </xf>
    <xf numFmtId="236" fontId="35" fillId="0" borderId="4676">
      <alignment horizontal="right" vertical="center"/>
      <protection locked="0"/>
    </xf>
    <xf numFmtId="0" fontId="85" fillId="0" borderId="4608"/>
    <xf numFmtId="232" fontId="35" fillId="0" borderId="4628">
      <alignment horizontal="right" vertical="center"/>
      <protection locked="0"/>
    </xf>
    <xf numFmtId="1" fontId="3" fillId="1" borderId="4694">
      <protection locked="0"/>
    </xf>
    <xf numFmtId="232" fontId="35" fillId="0" borderId="4604">
      <alignment horizontal="right" vertical="center"/>
      <protection locked="0"/>
    </xf>
    <xf numFmtId="234" fontId="35" fillId="0" borderId="4604">
      <alignment horizontal="center" vertical="center"/>
      <protection locked="0"/>
    </xf>
    <xf numFmtId="236" fontId="35" fillId="0" borderId="4604">
      <alignment horizontal="center" vertical="center"/>
      <protection locked="0"/>
    </xf>
    <xf numFmtId="323" fontId="3" fillId="23" borderId="4636" applyFill="0" applyBorder="0" applyAlignment="0">
      <alignment horizontal="centerContinuous"/>
    </xf>
    <xf numFmtId="0" fontId="148" fillId="0" borderId="4696" applyNumberFormat="0" applyAlignment="0" applyProtection="0">
      <alignment horizontal="left" vertical="center"/>
    </xf>
    <xf numFmtId="232" fontId="35" fillId="0" borderId="4640">
      <alignment horizontal="center" vertical="center"/>
      <protection locked="0"/>
    </xf>
    <xf numFmtId="0" fontId="35" fillId="0" borderId="4724">
      <alignment vertical="center"/>
      <protection locked="0"/>
    </xf>
    <xf numFmtId="49" fontId="36" fillId="0" borderId="4514"/>
    <xf numFmtId="270" fontId="115" fillId="46" borderId="4501">
      <protection hidden="1"/>
    </xf>
    <xf numFmtId="15" fontId="35" fillId="0" borderId="4688">
      <alignment horizontal="center" vertical="center"/>
      <protection locked="0"/>
    </xf>
    <xf numFmtId="0" fontId="103" fillId="38" borderId="4700"/>
    <xf numFmtId="0" fontId="85" fillId="0" borderId="4669"/>
    <xf numFmtId="233" fontId="35" fillId="0" borderId="4628">
      <alignment horizontal="center" vertical="center"/>
      <protection locked="0"/>
    </xf>
    <xf numFmtId="244" fontId="85" fillId="0" borderId="4690"/>
    <xf numFmtId="237" fontId="35" fillId="0" borderId="4712">
      <alignment horizontal="right" vertical="center"/>
      <protection locked="0"/>
    </xf>
    <xf numFmtId="0" fontId="118" fillId="21" borderId="4494"/>
    <xf numFmtId="0" fontId="110" fillId="43" borderId="4494" applyNumberFormat="0" applyFont="0" applyAlignment="0" applyProtection="0"/>
    <xf numFmtId="237" fontId="35" fillId="0" borderId="4652">
      <alignment horizontal="right" vertical="center"/>
      <protection locked="0"/>
    </xf>
    <xf numFmtId="323" fontId="3" fillId="23" borderId="4720" applyFill="0" applyBorder="0" applyAlignment="0">
      <alignment horizontal="centerContinuous"/>
    </xf>
    <xf numFmtId="9" fontId="36" fillId="71" borderId="4494" applyProtection="0">
      <alignment horizontal="right"/>
      <protection locked="0"/>
    </xf>
    <xf numFmtId="311" fontId="219" fillId="0" borderId="4683" applyBorder="0">
      <protection locked="0"/>
    </xf>
    <xf numFmtId="235" fontId="35" fillId="0" borderId="4665">
      <alignment horizontal="center" vertical="center"/>
      <protection locked="0"/>
    </xf>
    <xf numFmtId="235" fontId="35" fillId="0" borderId="4652">
      <alignment horizontal="right" vertical="center"/>
      <protection locked="0"/>
    </xf>
    <xf numFmtId="274" fontId="35" fillId="0" borderId="4691"/>
    <xf numFmtId="311" fontId="219" fillId="0" borderId="4635" applyBorder="0">
      <protection locked="0"/>
    </xf>
    <xf numFmtId="4" fontId="27" fillId="19" borderId="4693" applyNumberFormat="0" applyProtection="0">
      <alignment horizontal="left" vertical="center" indent="1"/>
    </xf>
    <xf numFmtId="235" fontId="35" fillId="0" borderId="4688">
      <alignment horizontal="center" vertical="center"/>
      <protection locked="0"/>
    </xf>
    <xf numFmtId="236" fontId="35" fillId="0" borderId="4724">
      <alignment horizontal="center" vertical="center"/>
      <protection locked="0"/>
    </xf>
    <xf numFmtId="234" fontId="35" fillId="0" borderId="4688">
      <alignment horizontal="right" vertical="center"/>
      <protection locked="0"/>
    </xf>
    <xf numFmtId="234" fontId="35" fillId="0" borderId="4688">
      <alignment horizontal="center" vertical="center"/>
      <protection locked="0"/>
    </xf>
    <xf numFmtId="0" fontId="85" fillId="0" borderId="4596"/>
    <xf numFmtId="235" fontId="35" fillId="0" borderId="4688">
      <alignment horizontal="right" vertical="center"/>
      <protection locked="0"/>
    </xf>
    <xf numFmtId="311" fontId="219" fillId="0" borderId="4683" applyBorder="0">
      <protection locked="0"/>
    </xf>
    <xf numFmtId="274" fontId="35" fillId="0" borderId="4595"/>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6" fontId="35" fillId="0" borderId="4688">
      <alignment horizontal="center" vertical="center"/>
      <protection locked="0"/>
    </xf>
    <xf numFmtId="0" fontId="103" fillId="38" borderId="4700"/>
    <xf numFmtId="311" fontId="219" fillId="0" borderId="4587" applyBorder="0">
      <protection locked="0"/>
    </xf>
    <xf numFmtId="234" fontId="35" fillId="0" borderId="4665">
      <alignment horizontal="center" vertical="center"/>
      <protection locked="0"/>
    </xf>
    <xf numFmtId="0" fontId="85" fillId="0" borderId="4596"/>
    <xf numFmtId="236" fontId="35" fillId="0" borderId="4688">
      <alignment horizontal="right" vertical="center"/>
      <protection locked="0"/>
    </xf>
    <xf numFmtId="234" fontId="35" fillId="0" borderId="4688">
      <alignment horizontal="center" vertical="center"/>
      <protection locked="0"/>
    </xf>
    <xf numFmtId="274" fontId="35" fillId="0" borderId="4595"/>
    <xf numFmtId="244" fontId="85" fillId="0" borderId="4594"/>
    <xf numFmtId="0" fontId="103" fillId="38" borderId="4593"/>
    <xf numFmtId="233" fontId="35" fillId="0" borderId="4640">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6" fontId="35" fillId="0" borderId="4712">
      <alignment horizontal="center" vertical="center"/>
      <protection locked="0"/>
    </xf>
    <xf numFmtId="0" fontId="85" fillId="0" borderId="4644"/>
    <xf numFmtId="233" fontId="35" fillId="0" borderId="4699">
      <alignment horizontal="right" vertical="center"/>
      <protection locked="0"/>
    </xf>
    <xf numFmtId="234" fontId="35" fillId="0" borderId="4652">
      <alignment horizontal="center" vertical="center"/>
      <protection locked="0"/>
    </xf>
    <xf numFmtId="232" fontId="35" fillId="0" borderId="4712">
      <alignment horizontal="center" vertical="center"/>
      <protection locked="0"/>
    </xf>
    <xf numFmtId="0" fontId="103" fillId="38" borderId="4700"/>
    <xf numFmtId="0" fontId="85" fillId="0" borderId="4680"/>
    <xf numFmtId="274"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4" fontId="35" fillId="0" borderId="4619"/>
    <xf numFmtId="15" fontId="35" fillId="0" borderId="4616">
      <alignment horizontal="center" vertical="center"/>
      <protection locked="0"/>
    </xf>
    <xf numFmtId="232"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1" fontId="115" fillId="18" borderId="4501">
      <alignment horizontal="right"/>
    </xf>
    <xf numFmtId="269" fontId="115" fillId="45" borderId="4501">
      <protection hidden="1"/>
    </xf>
    <xf numFmtId="244" fontId="85" fillId="0" borderId="4690"/>
    <xf numFmtId="232" fontId="35" fillId="0" borderId="4640">
      <alignment horizontal="right" vertical="center"/>
      <protection locked="0"/>
    </xf>
    <xf numFmtId="235" fontId="35" fillId="0" borderId="4688">
      <alignment horizontal="center" vertical="center"/>
      <protection locked="0"/>
    </xf>
    <xf numFmtId="49" fontId="100" fillId="41" borderId="4494">
      <alignment horizontal="center"/>
    </xf>
    <xf numFmtId="233" fontId="35" fillId="0" borderId="4724">
      <alignment horizontal="right" vertical="center"/>
      <protection locked="0"/>
    </xf>
    <xf numFmtId="15" fontId="35" fillId="0" borderId="4688">
      <alignment horizontal="center" vertical="center"/>
      <protection locked="0"/>
    </xf>
    <xf numFmtId="236" fontId="35" fillId="0" borderId="4699">
      <alignment horizontal="right" vertical="center"/>
      <protection locked="0"/>
    </xf>
    <xf numFmtId="235" fontId="35" fillId="0" borderId="4616">
      <alignment horizontal="right" vertical="center"/>
      <protection locked="0"/>
    </xf>
    <xf numFmtId="232" fontId="35" fillId="0" borderId="4616">
      <alignment horizontal="right" vertical="center"/>
      <protection locked="0"/>
    </xf>
    <xf numFmtId="234"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6" fontId="35" fillId="0" borderId="4724">
      <alignment horizontal="right" vertical="center"/>
      <protection locked="0"/>
    </xf>
    <xf numFmtId="232" fontId="35" fillId="0" borderId="4724">
      <alignment horizontal="center" vertical="center"/>
      <protection locked="0"/>
    </xf>
    <xf numFmtId="274" fontId="35" fillId="0" borderId="4702"/>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4" fontId="35" fillId="0" borderId="4688">
      <alignment horizontal="center" vertical="center"/>
      <protection locked="0"/>
    </xf>
    <xf numFmtId="244" fontId="85" fillId="0" borderId="4618"/>
    <xf numFmtId="233" fontId="35" fillId="0" borderId="4688">
      <alignment horizontal="right" vertical="center"/>
      <protection locked="0"/>
    </xf>
    <xf numFmtId="232" fontId="35" fillId="0" borderId="4688">
      <alignment horizontal="center" vertical="center"/>
      <protection locked="0"/>
    </xf>
    <xf numFmtId="234" fontId="35" fillId="0" borderId="4699">
      <alignment horizontal="center" vertical="center"/>
      <protection locked="0"/>
    </xf>
    <xf numFmtId="234"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7" fontId="35" fillId="0" borderId="4699">
      <alignment horizontal="right" vertical="center"/>
      <protection locked="0"/>
    </xf>
    <xf numFmtId="274" fontId="35" fillId="0" borderId="4631"/>
    <xf numFmtId="0" fontId="91" fillId="0" borderId="4501" applyNumberFormat="0" applyFill="0" applyBorder="0" applyAlignment="0" applyProtection="0"/>
    <xf numFmtId="274" fontId="35" fillId="0" borderId="4715"/>
    <xf numFmtId="232" fontId="35" fillId="0" borderId="4628">
      <alignment horizontal="center" vertical="center"/>
      <protection locked="0"/>
    </xf>
    <xf numFmtId="235" fontId="35" fillId="0" borderId="4628">
      <alignment horizontal="center" vertical="center"/>
      <protection locked="0"/>
    </xf>
    <xf numFmtId="0" fontId="85" fillId="0" borderId="4632"/>
    <xf numFmtId="311" fontId="219" fillId="0" borderId="4683" applyBorder="0">
      <protection locked="0"/>
    </xf>
    <xf numFmtId="10" fontId="3" fillId="57" borderId="4494" applyNumberFormat="0" applyFont="0" applyBorder="0" applyAlignment="0" applyProtection="0">
      <protection locked="0"/>
    </xf>
    <xf numFmtId="234" fontId="35" fillId="0" borderId="4652">
      <alignment horizontal="right" vertical="center"/>
      <protection locked="0"/>
    </xf>
    <xf numFmtId="0" fontId="95" fillId="0" borderId="4639" applyNumberFormat="0" applyFill="0" applyAlignment="0" applyProtection="0"/>
    <xf numFmtId="323" fontId="3" fillId="23" borderId="4684" applyFill="0" applyBorder="0" applyAlignment="0">
      <alignment horizontal="centerContinuous"/>
    </xf>
    <xf numFmtId="175" fontId="46" fillId="0" borderId="4494"/>
    <xf numFmtId="234" fontId="35" fillId="0" borderId="4640">
      <alignment horizontal="center" vertical="center"/>
      <protection locked="0"/>
    </xf>
    <xf numFmtId="0" fontId="35" fillId="0" borderId="4494" applyFill="0">
      <alignment horizontal="center" vertical="center"/>
    </xf>
    <xf numFmtId="274" fontId="35" fillId="0" borderId="4727"/>
    <xf numFmtId="49" fontId="100" fillId="41" borderId="4494">
      <alignment horizontal="center"/>
    </xf>
    <xf numFmtId="0" fontId="103" fillId="38" borderId="4641"/>
    <xf numFmtId="244" fontId="85" fillId="0" borderId="4690"/>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36" fontId="35" fillId="0" borderId="4616">
      <alignment horizontal="center" vertical="center"/>
      <protection locked="0"/>
    </xf>
    <xf numFmtId="235" fontId="35" fillId="0" borderId="4616">
      <alignment horizontal="center" vertical="center"/>
      <protection locked="0"/>
    </xf>
    <xf numFmtId="233"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95" fillId="0" borderId="4615" applyNumberFormat="0" applyFill="0" applyAlignment="0" applyProtection="0"/>
    <xf numFmtId="311" fontId="219" fillId="0" borderId="4611" applyBorder="0">
      <protection locked="0"/>
    </xf>
    <xf numFmtId="233" fontId="35" fillId="0" borderId="4665">
      <alignment horizontal="right" vertical="center"/>
      <protection locked="0"/>
    </xf>
    <xf numFmtId="311" fontId="219" fillId="0" borderId="4611" applyBorder="0">
      <protection locked="0"/>
    </xf>
    <xf numFmtId="0" fontId="85" fillId="0" borderId="4620"/>
    <xf numFmtId="232" fontId="35" fillId="0" borderId="4699">
      <alignment horizontal="right" vertical="center"/>
      <protection locked="0"/>
    </xf>
    <xf numFmtId="274" fontId="35" fillId="0" borderId="4619"/>
    <xf numFmtId="244" fontId="85" fillId="0" borderId="4618"/>
    <xf numFmtId="233" fontId="35" fillId="0" borderId="4688">
      <alignment horizontal="center" vertical="center"/>
      <protection locked="0"/>
    </xf>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71" fontId="115" fillId="18" borderId="4501">
      <alignment horizontal="right"/>
    </xf>
    <xf numFmtId="244" fontId="85" fillId="0" borderId="4714"/>
    <xf numFmtId="0" fontId="59" fillId="74" borderId="4521">
      <alignment horizontal="left" vertical="center" wrapText="1"/>
    </xf>
    <xf numFmtId="323" fontId="3" fillId="23" borderId="4684" applyFill="0" applyBorder="0" applyAlignment="0">
      <alignment horizontal="centerContinuous"/>
    </xf>
    <xf numFmtId="233" fontId="35" fillId="0" borderId="4737">
      <alignment horizontal="right" vertical="center"/>
      <protection locked="0"/>
    </xf>
    <xf numFmtId="323" fontId="3" fillId="23" borderId="4695" applyFill="0" applyBorder="0" applyAlignment="0">
      <alignment horizontal="centerContinuous"/>
    </xf>
    <xf numFmtId="232" fontId="35" fillId="0" borderId="4688">
      <alignment horizontal="center" vertical="center"/>
      <protection locked="0"/>
    </xf>
    <xf numFmtId="232"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2" fontId="35" fillId="0" borderId="4652">
      <alignment horizontal="center" vertical="center"/>
      <protection locked="0"/>
    </xf>
    <xf numFmtId="0" fontId="115" fillId="18" borderId="4501" applyProtection="0">
      <alignment horizontal="right"/>
      <protection locked="0"/>
    </xf>
    <xf numFmtId="323" fontId="3" fillId="23" borderId="4588" applyFill="0" applyBorder="0" applyAlignment="0">
      <alignment horizontal="centerContinuous"/>
    </xf>
    <xf numFmtId="232" fontId="35" fillId="0" borderId="4688">
      <alignment horizontal="center" vertical="center"/>
      <protection locked="0"/>
    </xf>
    <xf numFmtId="233" fontId="35" fillId="0" borderId="4688">
      <alignment horizontal="right" vertical="center"/>
      <protection locked="0"/>
    </xf>
    <xf numFmtId="240" fontId="26" fillId="0" borderId="4697" applyFill="0"/>
    <xf numFmtId="233" fontId="35" fillId="0" borderId="4616">
      <alignment horizontal="right" vertical="center"/>
      <protection locked="0"/>
    </xf>
    <xf numFmtId="237" fontId="35" fillId="0" borderId="4616">
      <alignment horizontal="right"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103" fillId="38" borderId="4725"/>
    <xf numFmtId="236" fontId="35" fillId="0" borderId="4699">
      <alignment horizontal="center" vertical="center"/>
      <protection locked="0"/>
    </xf>
    <xf numFmtId="1" fontId="3" fillId="1" borderId="4730">
      <protection locked="0"/>
    </xf>
    <xf numFmtId="237" fontId="35" fillId="0" borderId="4688">
      <alignment horizontal="right" vertical="center"/>
      <protection locked="0"/>
    </xf>
    <xf numFmtId="0" fontId="148" fillId="0" borderId="4589" applyNumberFormat="0" applyAlignment="0" applyProtection="0">
      <alignment horizontal="left" vertical="center"/>
    </xf>
    <xf numFmtId="274"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4" fontId="35" fillId="0" borderId="4665">
      <alignment horizontal="right" vertical="center"/>
      <protection locked="0"/>
    </xf>
    <xf numFmtId="1" fontId="3" fillId="1" borderId="4610">
      <protection locked="0"/>
    </xf>
    <xf numFmtId="237"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2" fontId="35" fillId="0" borderId="4665">
      <alignment horizontal="center" vertical="center"/>
      <protection locked="0"/>
    </xf>
    <xf numFmtId="0" fontId="95" fillId="0" borderId="4664" applyNumberFormat="0" applyFill="0" applyAlignment="0" applyProtection="0"/>
    <xf numFmtId="236" fontId="35" fillId="0" borderId="4724">
      <alignment horizontal="right" vertical="center"/>
      <protection locked="0"/>
    </xf>
    <xf numFmtId="311" fontId="219" fillId="0" borderId="4611" applyBorder="0">
      <protection locked="0"/>
    </xf>
    <xf numFmtId="234" fontId="35" fillId="0" borderId="4724">
      <alignment horizontal="center" vertical="center"/>
      <protection locked="0"/>
    </xf>
    <xf numFmtId="232"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3" fontId="35" fillId="0" borderId="4652">
      <alignment horizontal="right" vertical="center"/>
      <protection locked="0"/>
    </xf>
    <xf numFmtId="232" fontId="35" fillId="0" borderId="4652">
      <alignment horizontal="right" vertical="center"/>
      <protection locked="0"/>
    </xf>
    <xf numFmtId="236" fontId="35" fillId="0" borderId="4652">
      <alignment horizontal="center" vertical="center"/>
      <protection locked="0"/>
    </xf>
    <xf numFmtId="234"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4" fontId="35" fillId="0" borderId="4712">
      <alignment horizontal="center" vertical="center"/>
      <protection locked="0"/>
    </xf>
    <xf numFmtId="237" fontId="35" fillId="0" borderId="4724">
      <alignment horizontal="right" vertical="center"/>
      <protection locked="0"/>
    </xf>
    <xf numFmtId="0" fontId="110" fillId="43" borderId="4494" applyNumberFormat="0" applyFont="0" applyAlignment="0" applyProtection="0"/>
    <xf numFmtId="244" fontId="85" fillId="0" borderId="4690"/>
    <xf numFmtId="168" fontId="3" fillId="8" borderId="4494" applyNumberFormat="0" applyFont="0" applyBorder="0" applyAlignment="0" applyProtection="0"/>
    <xf numFmtId="0" fontId="103" fillId="38" borderId="4689"/>
    <xf numFmtId="236" fontId="35" fillId="0" borderId="4688">
      <alignment horizontal="right" vertical="center"/>
      <protection locked="0"/>
    </xf>
    <xf numFmtId="233" fontId="35" fillId="0" borderId="4688">
      <alignment horizontal="right" vertical="center"/>
      <protection locked="0"/>
    </xf>
    <xf numFmtId="237"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0" fontId="85" fillId="0" borderId="4596"/>
    <xf numFmtId="232" fontId="35" fillId="0" borderId="4688">
      <alignment horizontal="center" vertical="center"/>
      <protection locked="0"/>
    </xf>
    <xf numFmtId="175" fontId="3" fillId="9" borderId="3487" applyNumberFormat="0" applyFont="0" applyBorder="0" applyAlignment="0">
      <alignment horizontal="centerContinuous"/>
    </xf>
    <xf numFmtId="274" fontId="35" fillId="0" borderId="4691"/>
    <xf numFmtId="244" fontId="85" fillId="0" borderId="4690"/>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3" fontId="35" fillId="0" borderId="4688">
      <alignment horizontal="center" vertical="center"/>
      <protection locked="0"/>
    </xf>
    <xf numFmtId="1" fontId="3" fillId="1" borderId="4658">
      <protection locked="0"/>
    </xf>
    <xf numFmtId="185" fontId="47" fillId="57" borderId="4494" applyFont="0" applyFill="0" applyBorder="0" applyAlignment="0" applyProtection="0">
      <protection locked="0"/>
    </xf>
    <xf numFmtId="323" fontId="3" fillId="23" borderId="4612" applyFill="0" applyBorder="0" applyAlignment="0">
      <alignment horizontal="centerContinuous"/>
    </xf>
    <xf numFmtId="311"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4" fontId="35" fillId="0" borderId="4691"/>
    <xf numFmtId="244" fontId="85" fillId="0" borderId="4690"/>
    <xf numFmtId="0" fontId="148" fillId="0" borderId="4637" applyNumberFormat="0" applyAlignment="0" applyProtection="0">
      <alignment horizontal="left" vertical="center"/>
    </xf>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2"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232" fontId="35" fillId="0" borderId="4688">
      <alignment horizontal="center" vertical="center"/>
      <protection locked="0"/>
    </xf>
    <xf numFmtId="0" fontId="95" fillId="0" borderId="4687" applyNumberFormat="0" applyFill="0" applyAlignment="0" applyProtection="0"/>
    <xf numFmtId="233" fontId="35" fillId="0" borderId="4699">
      <alignment horizontal="right" vertical="center"/>
      <protection locked="0"/>
    </xf>
    <xf numFmtId="0" fontId="35" fillId="0" borderId="4699">
      <alignment vertical="center"/>
      <protection locked="0"/>
    </xf>
    <xf numFmtId="274" fontId="35" fillId="0" borderId="4691"/>
    <xf numFmtId="234" fontId="35" fillId="0" borderId="4724">
      <alignment horizontal="right" vertical="center"/>
      <protection locked="0"/>
    </xf>
    <xf numFmtId="0" fontId="103" fillId="38" borderId="4689"/>
    <xf numFmtId="15" fontId="35" fillId="0" borderId="4724">
      <alignment horizontal="center" vertical="center"/>
      <protection locked="0"/>
    </xf>
    <xf numFmtId="235" fontId="35" fillId="0" borderId="4688">
      <alignment horizontal="right" vertical="center"/>
      <protection locked="0"/>
    </xf>
    <xf numFmtId="234" fontId="35" fillId="0" borderId="4688">
      <alignment horizontal="right" vertical="center"/>
      <protection locked="0"/>
    </xf>
    <xf numFmtId="237"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233" fontId="35" fillId="0" borderId="4688">
      <alignment horizontal="center" vertical="center"/>
      <protection locked="0"/>
    </xf>
    <xf numFmtId="323" fontId="3" fillId="23" borderId="4660" applyFill="0" applyBorder="0" applyAlignment="0">
      <alignment horizontal="centerContinuous"/>
    </xf>
    <xf numFmtId="175" fontId="3" fillId="9" borderId="4542" applyNumberFormat="0" applyFont="0" applyBorder="0" applyAlignment="0">
      <alignment horizontal="centerContinuous"/>
    </xf>
    <xf numFmtId="233" fontId="35" fillId="0" borderId="4712">
      <alignment horizontal="center" vertical="center"/>
      <protection locked="0"/>
    </xf>
    <xf numFmtId="235" fontId="35" fillId="0" borderId="4699">
      <alignment horizontal="right" vertical="center"/>
      <protection locked="0"/>
    </xf>
    <xf numFmtId="234" fontId="35" fillId="0" borderId="4699">
      <alignment horizontal="right" vertical="center"/>
      <protection locked="0"/>
    </xf>
    <xf numFmtId="233" fontId="35" fillId="0" borderId="4699">
      <alignment horizontal="right" vertical="center"/>
      <protection locked="0"/>
    </xf>
    <xf numFmtId="10" fontId="3" fillId="57" borderId="4494" applyNumberFormat="0" applyFont="0" applyBorder="0" applyAlignment="0" applyProtection="0">
      <protection locked="0"/>
    </xf>
    <xf numFmtId="233"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4" fontId="35" fillId="0" borderId="4727"/>
    <xf numFmtId="244" fontId="85" fillId="0" borderId="4726"/>
    <xf numFmtId="234" fontId="35" fillId="0" borderId="4724">
      <alignment horizontal="right" vertical="center"/>
      <protection locked="0"/>
    </xf>
    <xf numFmtId="234" fontId="35" fillId="0" borderId="4724">
      <alignment horizontal="center" vertical="center"/>
      <protection locked="0"/>
    </xf>
    <xf numFmtId="233" fontId="35" fillId="0" borderId="4724">
      <alignment horizontal="center" vertical="center"/>
      <protection locked="0"/>
    </xf>
    <xf numFmtId="1" fontId="3" fillId="1" borderId="4694">
      <protection locked="0"/>
    </xf>
    <xf numFmtId="311" fontId="219" fillId="0" borderId="4705" applyBorder="0">
      <protection locked="0"/>
    </xf>
    <xf numFmtId="274" fontId="35" fillId="0" borderId="4595"/>
    <xf numFmtId="240" fontId="26" fillId="0" borderId="4590" applyFill="0"/>
    <xf numFmtId="1" fontId="3" fillId="1" borderId="4718">
      <protection locked="0"/>
    </xf>
    <xf numFmtId="0" fontId="118" fillId="21" borderId="4494"/>
    <xf numFmtId="274" fontId="35" fillId="0" borderId="4643"/>
    <xf numFmtId="240" fontId="26" fillId="0" borderId="4638"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240" fontId="26" fillId="0" borderId="4722" applyFill="0"/>
    <xf numFmtId="244" fontId="85" fillId="0" borderId="4594"/>
    <xf numFmtId="0" fontId="104" fillId="43" borderId="4494" applyProtection="0"/>
    <xf numFmtId="0" fontId="103" fillId="38" borderId="4689"/>
    <xf numFmtId="0" fontId="103" fillId="38" borderId="4593"/>
    <xf numFmtId="236" fontId="35" fillId="0" borderId="4640">
      <alignment horizontal="center" vertical="center"/>
      <protection locked="0"/>
    </xf>
    <xf numFmtId="235"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235"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233" fontId="35" fillId="0" borderId="4688">
      <alignment horizontal="center" vertical="center"/>
      <protection locked="0"/>
    </xf>
    <xf numFmtId="244" fontId="85" fillId="0" borderId="4701"/>
    <xf numFmtId="233" fontId="35" fillId="0" borderId="4699">
      <alignment horizontal="center" vertical="center"/>
      <protection locked="0"/>
    </xf>
    <xf numFmtId="233" fontId="35" fillId="0" borderId="4616">
      <alignment horizontal="right" vertical="center"/>
      <protection locked="0"/>
    </xf>
    <xf numFmtId="236" fontId="35" fillId="0" borderId="4616">
      <alignment horizontal="center" vertical="center"/>
      <protection locked="0"/>
    </xf>
    <xf numFmtId="15" fontId="35" fillId="0" borderId="4616">
      <alignment horizontal="center" vertical="center"/>
      <protection locked="0"/>
    </xf>
    <xf numFmtId="232"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3"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3" fontId="35" fillId="0" borderId="4712">
      <alignment horizontal="right" vertical="center"/>
      <protection locked="0"/>
    </xf>
    <xf numFmtId="236"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6" fontId="35" fillId="0" borderId="4676">
      <alignment horizontal="right" vertical="center"/>
      <protection locked="0"/>
    </xf>
    <xf numFmtId="234" fontId="35" fillId="0" borderId="4699">
      <alignment horizontal="center" vertical="center"/>
      <protection locked="0"/>
    </xf>
    <xf numFmtId="235" fontId="35" fillId="0" borderId="4699">
      <alignment horizontal="center"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6" fontId="35" fillId="0" borderId="4699">
      <alignment horizontal="right" vertical="center"/>
      <protection locked="0"/>
    </xf>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40" fontId="26" fillId="0" borderId="4734" applyFill="0"/>
    <xf numFmtId="3" fontId="79" fillId="10" borderId="4494" applyFont="0" applyAlignment="0" applyProtection="0"/>
    <xf numFmtId="244" fontId="85" fillId="0" borderId="4654"/>
    <xf numFmtId="270" fontId="115" fillId="46" borderId="4501">
      <protection hidden="1"/>
    </xf>
    <xf numFmtId="240" fontId="26" fillId="0" borderId="4686" applyFill="0"/>
    <xf numFmtId="0" fontId="35" fillId="0" borderId="4501" applyNumberFormat="0" applyFill="0" applyAlignment="0" applyProtection="0"/>
    <xf numFmtId="0" fontId="95" fillId="0" borderId="4627" applyNumberFormat="0" applyFill="0" applyAlignment="0" applyProtection="0"/>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5"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6" fontId="35" fillId="0" borderId="4604">
      <alignment horizontal="center"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44"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605"/>
    <xf numFmtId="240" fontId="26" fillId="0" borderId="4650" applyFill="0"/>
    <xf numFmtId="274" fontId="35" fillId="0" borderId="4655"/>
    <xf numFmtId="0" fontId="103" fillId="38" borderId="4593"/>
    <xf numFmtId="244" fontId="85" fillId="0" borderId="4606"/>
    <xf numFmtId="0" fontId="148" fillId="0" borderId="4709" applyNumberFormat="0" applyAlignment="0" applyProtection="0">
      <alignment horizontal="left" vertical="center"/>
    </xf>
    <xf numFmtId="244" fontId="85" fillId="0" borderId="4594"/>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234" fontId="35" fillId="0" borderId="4724">
      <alignment horizontal="right" vertical="center"/>
      <protection locked="0"/>
    </xf>
    <xf numFmtId="232" fontId="35" fillId="0" borderId="4737">
      <alignment horizontal="center" vertical="center"/>
      <protection locked="0"/>
    </xf>
    <xf numFmtId="236" fontId="35" fillId="0" borderId="4737">
      <alignment horizontal="center" vertical="center"/>
      <protection locked="0"/>
    </xf>
    <xf numFmtId="0" fontId="35" fillId="0" borderId="4712">
      <alignment vertical="center"/>
      <protection locked="0"/>
    </xf>
    <xf numFmtId="236"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09"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0" fontId="26" fillId="0" borderId="4602" applyFill="0"/>
    <xf numFmtId="274" fontId="35" fillId="0" borderId="4607"/>
    <xf numFmtId="311"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3"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3" fontId="35" fillId="0" borderId="4699">
      <alignment horizontal="right" vertical="center"/>
      <protection locked="0"/>
    </xf>
    <xf numFmtId="235" fontId="35" fillId="0" borderId="4699">
      <alignment horizontal="right" vertical="center"/>
      <protection locked="0"/>
    </xf>
    <xf numFmtId="240" fontId="26" fillId="0" borderId="4590" applyFill="0"/>
    <xf numFmtId="274" fontId="35" fillId="0" borderId="4595"/>
    <xf numFmtId="0" fontId="103" fillId="38" borderId="4700"/>
    <xf numFmtId="244" fontId="85" fillId="0" borderId="4701"/>
    <xf numFmtId="274"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2" fontId="35" fillId="0" borderId="4699">
      <alignment horizontal="center" vertical="center"/>
      <protection locked="0"/>
    </xf>
    <xf numFmtId="234" fontId="35" fillId="0" borderId="4699">
      <alignment horizontal="center" vertical="center"/>
      <protection locked="0"/>
    </xf>
    <xf numFmtId="237" fontId="35" fillId="0" borderId="4699">
      <alignment horizontal="right" vertical="center"/>
      <protection locked="0"/>
    </xf>
    <xf numFmtId="0" fontId="85" fillId="0" borderId="4632"/>
    <xf numFmtId="168" fontId="3" fillId="8" borderId="4494" applyNumberFormat="0" applyFont="0" applyBorder="0" applyAlignment="0" applyProtection="0"/>
    <xf numFmtId="323" fontId="3" fillId="23" borderId="4648" applyFill="0" applyBorder="0" applyAlignment="0">
      <alignment horizontal="centerContinuous"/>
    </xf>
    <xf numFmtId="0" fontId="85" fillId="0" borderId="4703"/>
    <xf numFmtId="0" fontId="35" fillId="0" borderId="4688">
      <alignment vertical="center"/>
      <protection locked="0"/>
    </xf>
    <xf numFmtId="234" fontId="35" fillId="0" borderId="4699">
      <alignment horizontal="right" vertical="center"/>
      <protection locked="0"/>
    </xf>
    <xf numFmtId="274" fontId="35" fillId="0" borderId="4691"/>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724">
      <alignment horizontal="right" vertical="center"/>
      <protection locked="0"/>
    </xf>
    <xf numFmtId="309" fontId="156" fillId="6" borderId="4494"/>
    <xf numFmtId="175" fontId="3" fillId="9" borderId="3487" applyNumberFormat="0" applyFont="0" applyBorder="0" applyAlignment="0">
      <alignment horizontal="centerContinuous"/>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0" fontId="35" fillId="0" borderId="4688">
      <alignment vertical="center"/>
      <protection locked="0"/>
    </xf>
    <xf numFmtId="237" fontId="35" fillId="0" borderId="4688">
      <alignment horizontal="right" vertical="center"/>
      <protection locked="0"/>
    </xf>
    <xf numFmtId="0" fontId="85" fillId="0" borderId="4608"/>
    <xf numFmtId="237"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311" fontId="219" fillId="0" borderId="4647" applyBorder="0">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323" fontId="3" fillId="23" borderId="4624" applyFill="0" applyBorder="0" applyAlignment="0">
      <alignment horizontal="centerContinuous"/>
    </xf>
    <xf numFmtId="233" fontId="35" fillId="0" borderId="4676">
      <alignment horizontal="right" vertical="center"/>
      <protection locked="0"/>
    </xf>
    <xf numFmtId="234" fontId="35" fillId="0" borderId="4676">
      <alignment horizontal="right" vertical="center"/>
      <protection locked="0"/>
    </xf>
    <xf numFmtId="1" fontId="3" fillId="1" borderId="4646">
      <protection locked="0"/>
    </xf>
    <xf numFmtId="244" fontId="85" fillId="0" borderId="4678"/>
    <xf numFmtId="311"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4"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4" fontId="35" fillId="0" borderId="4676">
      <alignment horizontal="right" vertical="center"/>
      <protection locked="0"/>
    </xf>
    <xf numFmtId="0" fontId="103" fillId="38" borderId="4677"/>
    <xf numFmtId="244" fontId="85" fillId="0" borderId="4701"/>
    <xf numFmtId="202"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6" fontId="35" fillId="0" borderId="4724">
      <alignment horizontal="center" vertical="center"/>
      <protection locked="0"/>
    </xf>
    <xf numFmtId="232" fontId="35" fillId="0" borderId="4724">
      <alignment horizontal="right" vertical="center"/>
      <protection locked="0"/>
    </xf>
    <xf numFmtId="175" fontId="46" fillId="0" borderId="4494"/>
    <xf numFmtId="234" fontId="35" fillId="0" borderId="4699">
      <alignment horizontal="center" vertical="center"/>
      <protection locked="0"/>
    </xf>
    <xf numFmtId="4" fontId="27" fillId="19" borderId="4693" applyNumberFormat="0" applyProtection="0">
      <alignment horizontal="left" vertical="center" indent="1"/>
    </xf>
    <xf numFmtId="311" fontId="219" fillId="0" borderId="4671" applyBorder="0">
      <protection locked="0"/>
    </xf>
    <xf numFmtId="232"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1" fontId="3" fillId="1" borderId="4622">
      <protection locked="0"/>
    </xf>
    <xf numFmtId="235" fontId="35" fillId="0" borderId="4652">
      <alignment horizontal="center" vertical="center"/>
      <protection locked="0"/>
    </xf>
    <xf numFmtId="0" fontId="103" fillId="38" borderId="4653"/>
    <xf numFmtId="274" fontId="35" fillId="0" borderId="4655"/>
    <xf numFmtId="0" fontId="85" fillId="0" borderId="4656"/>
    <xf numFmtId="234" fontId="35" fillId="0" borderId="4712">
      <alignment horizontal="center" vertical="center"/>
      <protection locked="0"/>
    </xf>
    <xf numFmtId="0" fontId="85" fillId="0" borderId="4692"/>
    <xf numFmtId="237" fontId="35" fillId="0" borderId="4676">
      <alignment horizontal="right" vertical="center"/>
      <protection locked="0"/>
    </xf>
    <xf numFmtId="0" fontId="95" fillId="0" borderId="4651" applyNumberFormat="0" applyFill="0" applyAlignment="0" applyProtection="0"/>
    <xf numFmtId="0" fontId="85" fillId="0" borderId="4596"/>
    <xf numFmtId="232" fontId="35" fillId="0" borderId="4652">
      <alignment horizontal="center" vertical="center"/>
      <protection locked="0"/>
    </xf>
    <xf numFmtId="233" fontId="35" fillId="0" borderId="4652">
      <alignment horizontal="center" vertical="center"/>
      <protection locked="0"/>
    </xf>
    <xf numFmtId="235"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74" fontId="35" fillId="0" borderId="4679"/>
    <xf numFmtId="274"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6" fontId="35" fillId="0" borderId="4724">
      <alignment horizontal="center" vertical="center"/>
      <protection locked="0"/>
    </xf>
    <xf numFmtId="323" fontId="3" fillId="23" borderId="4600" applyFill="0" applyBorder="0" applyAlignment="0">
      <alignment horizontal="centerContinuous"/>
    </xf>
    <xf numFmtId="232" fontId="35" fillId="0" borderId="4616">
      <alignment horizontal="right"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632"/>
    <xf numFmtId="234" fontId="35" fillId="0" borderId="4652">
      <alignment horizontal="center" vertical="center"/>
      <protection locked="0"/>
    </xf>
    <xf numFmtId="244" fontId="85" fillId="0" borderId="4690"/>
    <xf numFmtId="237" fontId="35" fillId="0" borderId="4699">
      <alignment horizontal="right" vertical="center"/>
      <protection locked="0"/>
    </xf>
    <xf numFmtId="234"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6" fontId="35" fillId="0" borderId="4688">
      <alignment horizontal="center" vertical="center"/>
      <protection locked="0"/>
    </xf>
    <xf numFmtId="233" fontId="35" fillId="0" borderId="4688">
      <alignment horizontal="center" vertical="center"/>
      <protection locked="0"/>
    </xf>
    <xf numFmtId="323" fontId="3" fillId="23" borderId="4672" applyFill="0" applyBorder="0" applyAlignment="0">
      <alignment horizontal="centerContinuous"/>
    </xf>
    <xf numFmtId="236" fontId="35" fillId="0" borderId="4688">
      <alignment horizontal="center" vertical="center"/>
      <protection locked="0"/>
    </xf>
    <xf numFmtId="237"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3" fontId="3" fillId="23" borderId="4588" applyFill="0" applyBorder="0" applyAlignment="0">
      <alignment horizontal="centerContinuous"/>
    </xf>
    <xf numFmtId="235" fontId="35" fillId="0" borderId="4616">
      <alignment horizontal="right" vertical="center"/>
      <protection locked="0"/>
    </xf>
    <xf numFmtId="237" fontId="35" fillId="0" borderId="4737">
      <alignment horizontal="right" vertical="center"/>
      <protection locked="0"/>
    </xf>
    <xf numFmtId="232" fontId="35" fillId="0" borderId="4712">
      <alignment horizontal="right" vertical="center"/>
      <protection locked="0"/>
    </xf>
    <xf numFmtId="232" fontId="35" fillId="0" borderId="4688">
      <alignment horizontal="right" vertical="center"/>
      <protection locked="0"/>
    </xf>
    <xf numFmtId="232" fontId="35" fillId="0" borderId="4712">
      <alignment horizontal="center" vertical="center"/>
      <protection locked="0"/>
    </xf>
    <xf numFmtId="311" fontId="219" fillId="0" borderId="4599" applyBorder="0">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1" fontId="3" fillId="1" borderId="4598">
      <protection locked="0"/>
    </xf>
    <xf numFmtId="0" fontId="103" fillId="38" borderId="4605"/>
    <xf numFmtId="311" fontId="219" fillId="0" borderId="4599" applyBorder="0">
      <protection locked="0"/>
    </xf>
    <xf numFmtId="234" fontId="35" fillId="0" borderId="4737">
      <alignment horizontal="right" vertical="center"/>
      <protection locked="0"/>
    </xf>
    <xf numFmtId="232" fontId="35" fillId="0" borderId="4688">
      <alignment horizontal="right" vertical="center"/>
      <protection locked="0"/>
    </xf>
    <xf numFmtId="234" fontId="35" fillId="0" borderId="4699">
      <alignment horizontal="center" vertical="center"/>
      <protection locked="0"/>
    </xf>
    <xf numFmtId="0" fontId="88" fillId="0" borderId="3487"/>
    <xf numFmtId="237" fontId="35" fillId="0" borderId="4628">
      <alignment horizontal="righ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0" fontId="103" fillId="38" borderId="4605"/>
    <xf numFmtId="244" fontId="85" fillId="0" borderId="4606"/>
    <xf numFmtId="274" fontId="35" fillId="0" borderId="4631"/>
    <xf numFmtId="4" fontId="27" fillId="19" borderId="4729" applyNumberFormat="0" applyProtection="0">
      <alignment horizontal="left" vertical="center" indent="1"/>
    </xf>
    <xf numFmtId="311" fontId="219" fillId="0" borderId="4707" applyBorder="0">
      <protection locked="0"/>
    </xf>
    <xf numFmtId="274" fontId="35" fillId="0" borderId="4607"/>
    <xf numFmtId="232" fontId="35" fillId="0" borderId="4699">
      <alignment horizontal="center" vertical="center"/>
      <protection locked="0"/>
    </xf>
    <xf numFmtId="233" fontId="35" fillId="0" borderId="4688">
      <alignment horizontal="center" vertical="center"/>
      <protection locked="0"/>
    </xf>
    <xf numFmtId="274" fontId="35" fillId="0" borderId="4715"/>
    <xf numFmtId="311" fontId="219" fillId="0" borderId="4683" applyBorder="0">
      <protection locked="0"/>
    </xf>
    <xf numFmtId="0" fontId="147" fillId="10" borderId="4494">
      <alignment horizontal="right"/>
    </xf>
    <xf numFmtId="235" fontId="35" fillId="0" borderId="4676">
      <alignment horizontal="right" vertical="center"/>
      <protection locked="0"/>
    </xf>
    <xf numFmtId="235" fontId="35" fillId="0" borderId="4688">
      <alignment horizontal="right" vertical="center"/>
      <protection locked="0"/>
    </xf>
    <xf numFmtId="233" fontId="35" fillId="0" borderId="4628">
      <alignment horizontal="center" vertical="center"/>
      <protection locked="0"/>
    </xf>
    <xf numFmtId="235" fontId="35" fillId="0" borderId="4652">
      <alignment horizontal="right" vertical="center"/>
      <protection locked="0"/>
    </xf>
    <xf numFmtId="8" fontId="141" fillId="0" borderId="4509">
      <protection locked="0"/>
    </xf>
    <xf numFmtId="0" fontId="95" fillId="0" borderId="4651" applyNumberFormat="0" applyFill="0" applyAlignment="0" applyProtection="0"/>
    <xf numFmtId="236" fontId="35" fillId="0" borderId="4665">
      <alignment horizontal="right" vertical="center"/>
      <protection locked="0"/>
    </xf>
    <xf numFmtId="0" fontId="35" fillId="0" borderId="4616">
      <alignment vertical="center"/>
      <protection locked="0"/>
    </xf>
    <xf numFmtId="232" fontId="35" fillId="0" borderId="4616">
      <alignment horizontal="center" vertical="center"/>
      <protection locked="0"/>
    </xf>
    <xf numFmtId="236" fontId="35" fillId="0" borderId="4616">
      <alignment horizontal="right" vertical="center"/>
      <protection locked="0"/>
    </xf>
    <xf numFmtId="4" fontId="27" fillId="19" borderId="4633" applyNumberFormat="0" applyProtection="0">
      <alignment horizontal="left" vertical="center" indent="1"/>
    </xf>
    <xf numFmtId="311" fontId="219" fillId="0" borderId="4587" applyBorder="0">
      <protection locked="0"/>
    </xf>
    <xf numFmtId="232" fontId="35" fillId="0" borderId="4628">
      <alignment horizontal="center" vertical="center"/>
      <protection locked="0"/>
    </xf>
    <xf numFmtId="236" fontId="35" fillId="0" borderId="4616">
      <alignment horizontal="center" vertical="center"/>
      <protection locked="0"/>
    </xf>
    <xf numFmtId="237" fontId="35" fillId="0" borderId="4724">
      <alignment horizontal="right" vertical="center"/>
      <protection locked="0"/>
    </xf>
    <xf numFmtId="202" fontId="115" fillId="18" borderId="4501">
      <alignment horizontal="right"/>
      <protection hidden="1"/>
    </xf>
    <xf numFmtId="1" fontId="3" fillId="1" borderId="4287">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274"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1" fontId="219" fillId="0" borderId="4671" applyBorder="0">
      <protection locked="0"/>
    </xf>
    <xf numFmtId="311" fontId="219" fillId="0" borderId="4587" applyBorder="0">
      <protection locked="0"/>
    </xf>
    <xf numFmtId="240" fontId="26" fillId="0" borderId="4674" applyFill="0"/>
    <xf numFmtId="15" fontId="35" fillId="0" borderId="4712">
      <alignment horizontal="center" vertical="center"/>
      <protection locked="0"/>
    </xf>
    <xf numFmtId="232" fontId="35" fillId="0" borderId="4628">
      <alignment horizontal="right" vertical="center"/>
      <protection locked="0"/>
    </xf>
    <xf numFmtId="236" fontId="35" fillId="0" borderId="4604">
      <alignment horizontal="center" vertical="center"/>
      <protection locked="0"/>
    </xf>
    <xf numFmtId="237" fontId="35" fillId="0" borderId="4604">
      <alignment horizontal="right" vertical="center"/>
      <protection locked="0"/>
    </xf>
    <xf numFmtId="234" fontId="35" fillId="0" borderId="4604">
      <alignment horizontal="right" vertical="center"/>
      <protection locked="0"/>
    </xf>
    <xf numFmtId="244" fontId="85" fillId="0" borderId="463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0" fontId="85" fillId="0" borderId="4703"/>
    <xf numFmtId="323" fontId="3" fillId="23" borderId="4695" applyFill="0" applyBorder="0" applyAlignment="0">
      <alignment horizontal="centerContinuous"/>
    </xf>
    <xf numFmtId="274" fontId="35" fillId="0" borderId="4715"/>
    <xf numFmtId="274" fontId="35" fillId="0" borderId="4607"/>
    <xf numFmtId="271" fontId="115" fillId="18" borderId="4501">
      <alignment horizontal="right"/>
    </xf>
    <xf numFmtId="4" fontId="27" fillId="19" borderId="4693" applyNumberFormat="0" applyProtection="0">
      <alignment horizontal="left" vertical="center" indent="1"/>
    </xf>
    <xf numFmtId="235" fontId="35" fillId="0" borderId="4652">
      <alignment horizontal="right" vertical="center"/>
      <protection locked="0"/>
    </xf>
    <xf numFmtId="4" fontId="27" fillId="19" borderId="4681" applyNumberFormat="0" applyProtection="0">
      <alignment horizontal="left" vertical="center" indent="1"/>
    </xf>
    <xf numFmtId="232" fontId="35" fillId="0" borderId="4676">
      <alignment horizontal="right" vertical="center"/>
      <protection locked="0"/>
    </xf>
    <xf numFmtId="244" fontId="85" fillId="0" borderId="4606"/>
    <xf numFmtId="0" fontId="85" fillId="0" borderId="4608"/>
    <xf numFmtId="235"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1" fontId="219" fillId="0" borderId="4599" applyBorder="0">
      <protection locked="0"/>
    </xf>
    <xf numFmtId="234" fontId="35" fillId="0" borderId="4628">
      <alignment horizontal="right" vertical="center"/>
      <protection locked="0"/>
    </xf>
    <xf numFmtId="244" fontId="85" fillId="0" borderId="4630"/>
    <xf numFmtId="233" fontId="35" fillId="0" borderId="4712">
      <alignment horizontal="center" vertical="center"/>
      <protection locked="0"/>
    </xf>
    <xf numFmtId="10" fontId="3" fillId="64" borderId="4494" applyNumberFormat="0" applyBorder="0" applyAlignment="0" applyProtection="0"/>
    <xf numFmtId="233" fontId="35" fillId="0" borderId="4616">
      <alignment horizontal="center" vertical="center"/>
      <protection locked="0"/>
    </xf>
    <xf numFmtId="236"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4"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74"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4" fontId="85" fillId="0" borderId="4630"/>
    <xf numFmtId="311" fontId="219" fillId="0" borderId="4587" applyBorder="0">
      <protection locked="0"/>
    </xf>
    <xf numFmtId="4" fontId="27" fillId="19" borderId="4597" applyNumberFormat="0" applyProtection="0">
      <alignment horizontal="left" vertical="center" indent="1"/>
    </xf>
    <xf numFmtId="234" fontId="35" fillId="0" borderId="4699">
      <alignment horizontal="right" vertical="center"/>
      <protection locked="0"/>
    </xf>
    <xf numFmtId="244" fontId="85" fillId="0" borderId="4701"/>
    <xf numFmtId="0" fontId="91" fillId="0" borderId="4501" applyNumberFormat="0" applyFill="0" applyBorder="0" applyAlignment="0" applyProtection="0"/>
    <xf numFmtId="235" fontId="35" fillId="0" borderId="4699">
      <alignment horizontal="center" vertical="center"/>
      <protection locked="0"/>
    </xf>
    <xf numFmtId="232" fontId="35" fillId="0" borderId="4604">
      <alignment horizontal="right" vertical="center"/>
      <protection locked="0"/>
    </xf>
    <xf numFmtId="235"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4" fontId="85" fillId="0" borderId="4726"/>
    <xf numFmtId="237" fontId="35" fillId="0" borderId="4724">
      <alignment horizontal="right" vertical="center"/>
      <protection locked="0"/>
    </xf>
    <xf numFmtId="0" fontId="103" fillId="38" borderId="4725"/>
    <xf numFmtId="235" fontId="35" fillId="0" borderId="4699">
      <alignment horizontal="center" vertical="center"/>
      <protection locked="0"/>
    </xf>
    <xf numFmtId="274" fontId="35" fillId="0" borderId="4595"/>
    <xf numFmtId="236" fontId="35" fillId="0" borderId="4676">
      <alignment horizontal="right" vertical="center"/>
      <protection locked="0"/>
    </xf>
    <xf numFmtId="235" fontId="35" fillId="0" borderId="4676">
      <alignment horizontal="right" vertical="center"/>
      <protection locked="0"/>
    </xf>
    <xf numFmtId="0" fontId="85" fillId="0" borderId="4596"/>
    <xf numFmtId="15" fontId="35" fillId="0" borderId="4652">
      <alignment horizontal="center" vertical="center"/>
      <protection locked="0"/>
    </xf>
    <xf numFmtId="236" fontId="35" fillId="0" borderId="4652">
      <alignment horizontal="right" vertical="center"/>
      <protection locked="0"/>
    </xf>
    <xf numFmtId="0" fontId="148" fillId="0" borderId="4601" applyNumberFormat="0" applyAlignment="0" applyProtection="0">
      <alignment horizontal="left" vertical="center"/>
    </xf>
    <xf numFmtId="236" fontId="35" fillId="0" borderId="4712">
      <alignment horizontal="center" vertical="center"/>
      <protection locked="0"/>
    </xf>
    <xf numFmtId="234" fontId="35" fillId="0" borderId="4699">
      <alignment horizontal="right" vertical="center"/>
      <protection locked="0"/>
    </xf>
    <xf numFmtId="175" fontId="43" fillId="0" borderId="4494" applyBorder="0"/>
    <xf numFmtId="0" fontId="95" fillId="0" borderId="4687" applyNumberFormat="0" applyFill="0" applyAlignment="0" applyProtection="0"/>
    <xf numFmtId="232" fontId="35" fillId="0" borderId="4688">
      <alignment horizontal="center" vertical="center"/>
      <protection locked="0"/>
    </xf>
    <xf numFmtId="274" fontId="35" fillId="0" borderId="4631"/>
    <xf numFmtId="232" fontId="35" fillId="0" borderId="4628">
      <alignment horizontal="center" vertical="center"/>
      <protection locked="0"/>
    </xf>
    <xf numFmtId="235" fontId="35" fillId="0" borderId="4628">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04">
      <alignment horizontal="right" vertical="center"/>
      <protection locked="0"/>
    </xf>
    <xf numFmtId="233" fontId="35" fillId="0" borderId="4604">
      <alignment horizontal="right" vertical="center"/>
      <protection locked="0"/>
    </xf>
    <xf numFmtId="235" fontId="35" fillId="0" borderId="4604">
      <alignment horizontal="right" vertical="center"/>
      <protection locked="0"/>
    </xf>
    <xf numFmtId="240" fontId="26" fillId="0" borderId="4626" applyFill="0"/>
    <xf numFmtId="236" fontId="35" fillId="0" borderId="4699">
      <alignment horizontal="center" vertical="center"/>
      <protection locked="0"/>
    </xf>
    <xf numFmtId="274" fontId="35" fillId="0" borderId="4679"/>
    <xf numFmtId="0" fontId="35" fillId="0" borderId="4494" applyFill="0">
      <alignment horizontal="center" vertical="center"/>
    </xf>
    <xf numFmtId="15" fontId="35" fillId="0" borderId="4699">
      <alignment horizontal="center" vertical="center"/>
      <protection locked="0"/>
    </xf>
    <xf numFmtId="237"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2" fontId="35" fillId="0" borderId="4688">
      <alignment horizontal="right" vertical="center"/>
      <protection locked="0"/>
    </xf>
    <xf numFmtId="274" fontId="35" fillId="0" borderId="4619"/>
    <xf numFmtId="4" fontId="27" fillId="19" borderId="4597" applyNumberFormat="0" applyProtection="0">
      <alignment horizontal="left" vertical="center" indent="1"/>
    </xf>
    <xf numFmtId="233" fontId="35" fillId="0" borderId="4616">
      <alignment horizontal="center" vertical="center"/>
      <protection locked="0"/>
    </xf>
    <xf numFmtId="0" fontId="85" fillId="0" borderId="4620"/>
    <xf numFmtId="311" fontId="219" fillId="0" borderId="4587" applyBorder="0">
      <protection locked="0"/>
    </xf>
    <xf numFmtId="232" fontId="35" fillId="0" borderId="4712">
      <alignment horizontal="right" vertical="center"/>
      <protection locked="0"/>
    </xf>
    <xf numFmtId="244" fontId="85" fillId="0" borderId="4594"/>
    <xf numFmtId="311" fontId="219" fillId="0" borderId="4647" applyBorder="0">
      <protection locked="0"/>
    </xf>
    <xf numFmtId="4" fontId="27" fillId="19" borderId="4597" applyNumberFormat="0" applyProtection="0">
      <alignment horizontal="left" vertical="center" indent="1"/>
    </xf>
    <xf numFmtId="232" fontId="35" fillId="0" borderId="4699">
      <alignment horizontal="right" vertical="center"/>
      <protection locked="0"/>
    </xf>
    <xf numFmtId="237"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3" fontId="35" fillId="0" borderId="4640">
      <alignment horizontal="center" vertical="center"/>
      <protection locked="0"/>
    </xf>
    <xf numFmtId="233" fontId="35" fillId="0" borderId="4628">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702"/>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590" applyFill="0"/>
    <xf numFmtId="274" fontId="35" fillId="0" borderId="4595"/>
    <xf numFmtId="0" fontId="59" fillId="74" borderId="4521">
      <alignment horizontal="left" vertical="center" wrapText="1"/>
    </xf>
    <xf numFmtId="244" fontId="85" fillId="0" borderId="4654"/>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147" fillId="10" borderId="4494">
      <alignment horizontal="right"/>
    </xf>
    <xf numFmtId="232" fontId="35" fillId="0" borderId="4699">
      <alignment horizontal="right" vertical="center"/>
      <protection locked="0"/>
    </xf>
    <xf numFmtId="0" fontId="95" fillId="0" borderId="4603" applyNumberFormat="0" applyFill="0" applyAlignment="0" applyProtection="0"/>
    <xf numFmtId="311" fontId="219" fillId="0" borderId="4683" applyBorder="0">
      <protection locked="0"/>
    </xf>
    <xf numFmtId="237" fontId="35" fillId="0" borderId="4688">
      <alignment horizontal="right" vertical="center"/>
      <protection locked="0"/>
    </xf>
    <xf numFmtId="234" fontId="35" fillId="0" borderId="4688">
      <alignment horizontal="right" vertical="center"/>
      <protection locked="0"/>
    </xf>
    <xf numFmtId="234" fontId="35" fillId="0" borderId="4616">
      <alignment horizontal="center" vertical="center"/>
      <protection locked="0"/>
    </xf>
    <xf numFmtId="0" fontId="35" fillId="0" borderId="4616">
      <alignment vertical="center"/>
      <protection locked="0"/>
    </xf>
    <xf numFmtId="244" fontId="85" fillId="0" borderId="4618"/>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652">
      <alignment horizontal="center" vertical="center"/>
      <protection locked="0"/>
    </xf>
    <xf numFmtId="4" fontId="27" fillId="19" borderId="4633" applyNumberFormat="0" applyProtection="0">
      <alignment horizontal="left" vertical="center" indent="1"/>
    </xf>
    <xf numFmtId="236" fontId="35" fillId="0" borderId="4688">
      <alignment horizontal="right" vertical="center"/>
      <protection locked="0"/>
    </xf>
    <xf numFmtId="270" fontId="115" fillId="46" borderId="4501">
      <protection hidden="1"/>
    </xf>
    <xf numFmtId="8" fontId="141" fillId="0" borderId="4509">
      <protection locked="0"/>
    </xf>
    <xf numFmtId="274" fontId="35" fillId="0" borderId="4607"/>
    <xf numFmtId="4" fontId="27" fillId="19" borderId="4597" applyNumberFormat="0" applyProtection="0">
      <alignment horizontal="left" vertical="center" indent="1"/>
    </xf>
    <xf numFmtId="232" fontId="35" fillId="0" borderId="4665">
      <alignment horizontal="right" vertical="center"/>
      <protection locked="0"/>
    </xf>
    <xf numFmtId="244" fontId="85" fillId="0" borderId="4678"/>
    <xf numFmtId="234" fontId="35" fillId="0" borderId="4699">
      <alignment horizontal="right" vertical="center"/>
      <protection locked="0"/>
    </xf>
    <xf numFmtId="233" fontId="35" fillId="0" borderId="4712">
      <alignment horizontal="right" vertical="center"/>
      <protection locked="0"/>
    </xf>
    <xf numFmtId="0" fontId="18" fillId="0" borderId="4501" applyNumberFormat="0" applyFill="0" applyBorder="0" applyAlignment="0" applyProtection="0"/>
    <xf numFmtId="236" fontId="35" fillId="0" borderId="4699">
      <alignment horizontal="right" vertical="center"/>
      <protection locked="0"/>
    </xf>
    <xf numFmtId="0" fontId="85" fillId="0" borderId="4620"/>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4" fontId="35" fillId="0" borderId="4640">
      <alignment horizontal="right" vertical="center"/>
      <protection locked="0"/>
    </xf>
    <xf numFmtId="0" fontId="103" fillId="38" borderId="4593"/>
    <xf numFmtId="274" fontId="35" fillId="0" borderId="4595"/>
    <xf numFmtId="235" fontId="35" fillId="0" borderId="4688">
      <alignment horizontal="center" vertical="center"/>
      <protection locked="0"/>
    </xf>
    <xf numFmtId="0" fontId="103" fillId="38" borderId="4689"/>
    <xf numFmtId="0" fontId="85" fillId="0" borderId="4596"/>
    <xf numFmtId="232" fontId="35" fillId="0" borderId="4712">
      <alignment horizontal="center" vertical="center"/>
      <protection locked="0"/>
    </xf>
    <xf numFmtId="323" fontId="3" fillId="23" borderId="4588" applyFill="0" applyBorder="0" applyAlignment="0">
      <alignment horizontal="centerContinuous"/>
    </xf>
    <xf numFmtId="311" fontId="219" fillId="0" borderId="4587" applyBorder="0">
      <protection locked="0"/>
    </xf>
    <xf numFmtId="236" fontId="35" fillId="0" borderId="4652">
      <alignment horizontal="center" vertical="center"/>
      <protection locked="0"/>
    </xf>
    <xf numFmtId="309"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4" fontId="85" fillId="0" borderId="4667"/>
    <xf numFmtId="235" fontId="35" fillId="0" borderId="4665">
      <alignment horizontal="right" vertical="center"/>
      <protection locked="0"/>
    </xf>
    <xf numFmtId="244" fontId="85" fillId="0" borderId="4714"/>
    <xf numFmtId="236" fontId="35" fillId="0" borderId="4699">
      <alignment horizontal="right" vertical="center"/>
      <protection locked="0"/>
    </xf>
    <xf numFmtId="4" fontId="27" fillId="19" borderId="4609" applyNumberFormat="0" applyProtection="0">
      <alignment horizontal="left" vertical="center" indent="1"/>
    </xf>
    <xf numFmtId="232" fontId="35" fillId="0" borderId="4604">
      <alignment horizontal="center" vertical="center"/>
      <protection locked="0"/>
    </xf>
    <xf numFmtId="311" fontId="219" fillId="0" borderId="4599" applyBorder="0">
      <protection locked="0"/>
    </xf>
    <xf numFmtId="233" fontId="35" fillId="0" borderId="4604">
      <alignment horizontal="right" vertical="center"/>
      <protection locked="0"/>
    </xf>
    <xf numFmtId="0" fontId="148" fillId="0" borderId="4625" applyNumberFormat="0" applyAlignment="0" applyProtection="0">
      <alignment horizontal="left" vertical="center"/>
    </xf>
    <xf numFmtId="271" fontId="115" fillId="18" borderId="4501">
      <alignment horizontal="right"/>
    </xf>
    <xf numFmtId="236" fontId="35" fillId="0" borderId="4688">
      <alignment horizontal="right" vertical="center"/>
      <protection locked="0"/>
    </xf>
    <xf numFmtId="233" fontId="35" fillId="0" borderId="4676">
      <alignment horizontal="right" vertical="center"/>
      <protection locked="0"/>
    </xf>
    <xf numFmtId="4" fontId="27" fillId="19" borderId="4597" applyNumberFormat="0" applyProtection="0">
      <alignment horizontal="left" vertical="center" indent="1"/>
    </xf>
    <xf numFmtId="234" fontId="35" fillId="0" borderId="4699">
      <alignment horizontal="center" vertical="center"/>
      <protection locked="0"/>
    </xf>
    <xf numFmtId="0" fontId="35" fillId="0" borderId="4688">
      <alignment vertical="center"/>
      <protection locked="0"/>
    </xf>
    <xf numFmtId="311" fontId="219" fillId="0" borderId="4731" applyBorder="0">
      <protection locked="0"/>
    </xf>
    <xf numFmtId="233" fontId="35" fillId="0" borderId="4699">
      <alignment horizontal="center" vertical="center"/>
      <protection locked="0"/>
    </xf>
    <xf numFmtId="234" fontId="35" fillId="0" borderId="4616">
      <alignment horizontal="center" vertical="center"/>
      <protection locked="0"/>
    </xf>
    <xf numFmtId="8" fontId="141" fillId="0" borderId="4509">
      <protection locked="0"/>
    </xf>
    <xf numFmtId="311" fontId="219" fillId="0" borderId="4705" applyBorder="0">
      <protection locked="0"/>
    </xf>
    <xf numFmtId="175" fontId="46" fillId="0" borderId="4494"/>
    <xf numFmtId="172" fontId="55" fillId="9" borderId="4494">
      <alignment horizontal="right"/>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1" fontId="3" fillId="1" borderId="4706">
      <protection locked="0"/>
    </xf>
    <xf numFmtId="274" fontId="35" fillId="0" borderId="4607"/>
    <xf numFmtId="233"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1" fontId="219" fillId="0" borderId="4587" applyBorder="0">
      <protection locked="0"/>
    </xf>
    <xf numFmtId="0" fontId="35" fillId="0" borderId="4501" applyNumberFormat="0" applyFill="0" applyAlignment="0" applyProtection="0"/>
    <xf numFmtId="232" fontId="35" fillId="0" borderId="4628">
      <alignment horizontal="right" vertical="center"/>
      <protection locked="0"/>
    </xf>
    <xf numFmtId="311" fontId="219" fillId="0" borderId="4623" applyBorder="0">
      <protection locked="0"/>
    </xf>
    <xf numFmtId="232" fontId="35" fillId="0" borderId="4688">
      <alignment horizontal="center" vertical="center"/>
      <protection locked="0"/>
    </xf>
    <xf numFmtId="0" fontId="148" fillId="0" borderId="4649" applyNumberFormat="0" applyAlignment="0" applyProtection="0">
      <alignment horizontal="left" vertical="center"/>
    </xf>
    <xf numFmtId="234" fontId="35" fillId="0" borderId="4616">
      <alignment horizontal="right" vertical="center"/>
      <protection locked="0"/>
    </xf>
    <xf numFmtId="233" fontId="35" fillId="0" borderId="4640">
      <alignment horizontal="center" vertical="center"/>
      <protection locked="0"/>
    </xf>
    <xf numFmtId="244" fontId="85" fillId="0" borderId="4701"/>
    <xf numFmtId="311"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3" fontId="35" fillId="0" borderId="4652">
      <alignment horizontal="right" vertical="center"/>
      <protection locked="0"/>
    </xf>
    <xf numFmtId="237"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4" fontId="35" fillId="0" borderId="4628">
      <alignment horizontal="center" vertical="center"/>
      <protection locked="0"/>
    </xf>
    <xf numFmtId="0" fontId="85" fillId="0" borderId="4608"/>
    <xf numFmtId="244" fontId="85" fillId="0" borderId="4678"/>
    <xf numFmtId="234" fontId="35" fillId="0" borderId="4688">
      <alignment horizontal="center" vertical="center"/>
      <protection locked="0"/>
    </xf>
    <xf numFmtId="233" fontId="35" fillId="0" borderId="4712">
      <alignment horizontal="right" vertical="center"/>
      <protection locked="0"/>
    </xf>
    <xf numFmtId="234" fontId="35" fillId="0" borderId="4688">
      <alignment horizontal="right" vertical="center"/>
      <protection locked="0"/>
    </xf>
    <xf numFmtId="0" fontId="85" fillId="0" borderId="4692"/>
    <xf numFmtId="236"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2" fontId="35" fillId="0" borderId="4616">
      <alignment horizontal="center" vertical="center"/>
      <protection locked="0"/>
    </xf>
    <xf numFmtId="235" fontId="35" fillId="0" borderId="4616">
      <alignment horizontal="center" vertical="center"/>
      <protection locked="0"/>
    </xf>
    <xf numFmtId="237" fontId="35" fillId="0" borderId="4616">
      <alignment horizontal="right" vertical="center"/>
      <protection locked="0"/>
    </xf>
    <xf numFmtId="236" fontId="35" fillId="0" borderId="4616">
      <alignment horizontal="right" vertical="center"/>
      <protection locked="0"/>
    </xf>
    <xf numFmtId="0" fontId="103" fillId="38" borderId="4617"/>
    <xf numFmtId="235" fontId="35" fillId="0" borderId="4688">
      <alignment horizontal="center" vertical="center"/>
      <protection locked="0"/>
    </xf>
    <xf numFmtId="0" fontId="95" fillId="0" borderId="4687" applyNumberFormat="0" applyFill="0" applyAlignment="0" applyProtection="0"/>
    <xf numFmtId="236" fontId="35" fillId="0" borderId="4688">
      <alignment horizontal="center" vertical="center"/>
      <protection locked="0"/>
    </xf>
    <xf numFmtId="232" fontId="35" fillId="0" borderId="4640">
      <alignment horizontal="center" vertical="center"/>
      <protection locked="0"/>
    </xf>
    <xf numFmtId="237" fontId="35" fillId="0" borderId="4640">
      <alignment horizontal="right" vertical="center"/>
      <protection locked="0"/>
    </xf>
    <xf numFmtId="236" fontId="35" fillId="0" borderId="4640">
      <alignment horizontal="right" vertical="center"/>
      <protection locked="0"/>
    </xf>
    <xf numFmtId="240" fontId="26" fillId="0" borderId="4614" applyFill="0"/>
    <xf numFmtId="309" fontId="156" fillId="6" borderId="4494"/>
    <xf numFmtId="0" fontId="148" fillId="0" borderId="4721" applyNumberFormat="0" applyAlignment="0" applyProtection="0">
      <alignment horizontal="left" vertical="center"/>
    </xf>
    <xf numFmtId="1" fontId="3" fillId="1" borderId="4682">
      <protection locked="0"/>
    </xf>
    <xf numFmtId="236" fontId="35" fillId="0" borderId="4699">
      <alignment horizontal="center" vertical="center"/>
      <protection locked="0"/>
    </xf>
    <xf numFmtId="232" fontId="35" fillId="0" borderId="4724">
      <alignment horizontal="center" vertical="center"/>
      <protection locked="0"/>
    </xf>
    <xf numFmtId="233"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698" applyNumberFormat="0" applyFill="0" applyAlignment="0" applyProtection="0"/>
    <xf numFmtId="240"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5" fontId="35" fillId="0" borderId="4712">
      <alignment horizontal="right" vertical="center"/>
      <protection locked="0"/>
    </xf>
    <xf numFmtId="234" fontId="35" fillId="0" borderId="4712">
      <alignment horizontal="center"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323" fontId="3" fillId="23" borderId="4708" applyFill="0" applyBorder="0" applyAlignment="0">
      <alignment horizontal="centerContinuous"/>
    </xf>
    <xf numFmtId="274" fontId="35" fillId="0" borderId="4607"/>
    <xf numFmtId="185"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1" fontId="219" fillId="0" borderId="4599" applyBorder="0">
      <protection locked="0"/>
    </xf>
    <xf numFmtId="234" fontId="35" fillId="0" borderId="4737">
      <alignment horizontal="center" vertical="center"/>
      <protection locked="0"/>
    </xf>
    <xf numFmtId="235" fontId="35" fillId="0" borderId="4652">
      <alignment horizontal="center" vertical="center"/>
      <protection locked="0"/>
    </xf>
    <xf numFmtId="0" fontId="35" fillId="0" borderId="4652">
      <alignment vertical="center"/>
      <protection locked="0"/>
    </xf>
    <xf numFmtId="237" fontId="35" fillId="0" borderId="4652">
      <alignment horizontal="right" vertical="center"/>
      <protection locked="0"/>
    </xf>
    <xf numFmtId="234"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35" fontId="35" fillId="0" borderId="4699">
      <alignment horizontal="right" vertical="center"/>
      <protection locked="0"/>
    </xf>
    <xf numFmtId="237" fontId="35" fillId="0" borderId="4724">
      <alignment horizontal="right" vertical="center"/>
      <protection locked="0"/>
    </xf>
    <xf numFmtId="311" fontId="219" fillId="0" borderId="4611" applyBorder="0">
      <protection locked="0"/>
    </xf>
    <xf numFmtId="236" fontId="35" fillId="0" borderId="4665">
      <alignment horizontal="center" vertical="center"/>
      <protection locked="0"/>
    </xf>
    <xf numFmtId="233" fontId="35" fillId="0" borderId="4616">
      <alignment horizontal="center" vertical="center"/>
      <protection locked="0"/>
    </xf>
    <xf numFmtId="235" fontId="35" fillId="0" borderId="4616">
      <alignment horizontal="center" vertical="center"/>
      <protection locked="0"/>
    </xf>
    <xf numFmtId="0" fontId="35" fillId="0" borderId="4616">
      <alignment vertical="center"/>
      <protection locked="0"/>
    </xf>
    <xf numFmtId="274" fontId="35" fillId="0" borderId="4702"/>
    <xf numFmtId="4" fontId="27" fillId="19" borderId="4621" applyNumberFormat="0" applyProtection="0">
      <alignment horizontal="left" vertical="center" indent="1"/>
    </xf>
    <xf numFmtId="232" fontId="35" fillId="0" borderId="4724">
      <alignment horizontal="right" vertical="center"/>
      <protection locked="0"/>
    </xf>
    <xf numFmtId="232" fontId="35" fillId="0" borderId="4724">
      <alignment horizontal="right" vertical="center"/>
      <protection locked="0"/>
    </xf>
    <xf numFmtId="234" fontId="35" fillId="0" borderId="4688">
      <alignment horizontal="right" vertical="center"/>
      <protection locked="0"/>
    </xf>
    <xf numFmtId="0" fontId="95" fillId="0" borderId="4639" applyNumberFormat="0" applyFill="0" applyAlignment="0" applyProtection="0"/>
    <xf numFmtId="236" fontId="35" fillId="0" borderId="4688">
      <alignment horizontal="right" vertical="center"/>
      <protection locked="0"/>
    </xf>
    <xf numFmtId="235" fontId="35" fillId="0" borderId="4688">
      <alignment horizontal="right" vertical="center"/>
      <protection locked="0"/>
    </xf>
    <xf numFmtId="236" fontId="35" fillId="0" borderId="4652">
      <alignment horizontal="right" vertical="center"/>
      <protection locked="0"/>
    </xf>
    <xf numFmtId="0" fontId="103" fillId="38" borderId="4653"/>
    <xf numFmtId="0" fontId="95" fillId="0" borderId="4615" applyNumberFormat="0" applyFill="0" applyAlignment="0" applyProtection="0"/>
    <xf numFmtId="232"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32" fontId="35" fillId="0" borderId="4616">
      <alignment horizontal="right" vertical="center"/>
      <protection locked="0"/>
    </xf>
    <xf numFmtId="237" fontId="35" fillId="0" borderId="4616">
      <alignment horizontal="right" vertical="center"/>
      <protection locked="0"/>
    </xf>
    <xf numFmtId="233"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0" fontId="103" fillId="38" borderId="4617"/>
    <xf numFmtId="234" fontId="35" fillId="0" borderId="4688">
      <alignment horizontal="center" vertical="center"/>
      <protection locked="0"/>
    </xf>
    <xf numFmtId="244" fontId="85" fillId="0" borderId="4642"/>
    <xf numFmtId="274" fontId="35" fillId="0" borderId="4619"/>
    <xf numFmtId="237" fontId="35" fillId="0" borderId="4699">
      <alignment horizontal="right" vertical="center"/>
      <protection locked="0"/>
    </xf>
    <xf numFmtId="0" fontId="85" fillId="0" borderId="4620"/>
    <xf numFmtId="311" fontId="219" fillId="0" borderId="4611" applyBorder="0">
      <protection locked="0"/>
    </xf>
    <xf numFmtId="0" fontId="35" fillId="0" borderId="4494" applyFill="0">
      <alignment horizontal="center" vertical="center"/>
    </xf>
    <xf numFmtId="232" fontId="35" fillId="0" borderId="4737">
      <alignment horizontal="right" vertical="center"/>
      <protection locked="0"/>
    </xf>
    <xf numFmtId="237"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4" fontId="35" fillId="0" borderId="4691"/>
    <xf numFmtId="4" fontId="27" fillId="19" borderId="4717" applyNumberFormat="0" applyProtection="0">
      <alignment horizontal="left" vertical="center" indent="1"/>
    </xf>
    <xf numFmtId="311"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5"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4" fontId="85" fillId="0" borderId="4739"/>
    <xf numFmtId="0" fontId="103" fillId="38" borderId="4738"/>
    <xf numFmtId="0" fontId="95" fillId="0" borderId="4627" applyNumberFormat="0" applyFill="0" applyAlignment="0" applyProtection="0"/>
    <xf numFmtId="232" fontId="35" fillId="0" borderId="4628">
      <alignment horizontal="center" vertical="center"/>
      <protection locked="0"/>
    </xf>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2" fontId="35" fillId="0" borderId="4628">
      <alignment horizontal="righ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10" fillId="43" borderId="4494" applyNumberFormat="0" applyFont="0" applyAlignment="0" applyProtection="0"/>
    <xf numFmtId="274" fontId="35" fillId="0" borderId="4631"/>
    <xf numFmtId="0" fontId="85" fillId="0" borderId="4632"/>
    <xf numFmtId="0" fontId="148" fillId="0" borderId="4625" applyNumberFormat="0" applyAlignment="0" applyProtection="0">
      <alignment horizontal="left" vertical="center"/>
    </xf>
    <xf numFmtId="323" fontId="3" fillId="23" borderId="4624" applyFill="0" applyBorder="0" applyAlignment="0">
      <alignment horizontal="centerContinuous"/>
    </xf>
    <xf numFmtId="311" fontId="219" fillId="0" borderId="4623" applyBorder="0">
      <protection locked="0"/>
    </xf>
    <xf numFmtId="235" fontId="35" fillId="0" borderId="4699">
      <alignment horizontal="center" vertical="center"/>
      <protection locked="0"/>
    </xf>
    <xf numFmtId="0" fontId="148" fillId="0" borderId="4685" applyNumberFormat="0" applyAlignment="0" applyProtection="0">
      <alignment horizontal="left" vertical="center"/>
    </xf>
    <xf numFmtId="236" fontId="35" fillId="0" borderId="4699">
      <alignment horizontal="right" vertical="center"/>
      <protection locked="0"/>
    </xf>
    <xf numFmtId="15" fontId="35" fillId="0" borderId="4737">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44" fontId="85" fillId="0" borderId="4642"/>
    <xf numFmtId="240" fontId="26" fillId="0" borderId="4686" applyFill="0"/>
    <xf numFmtId="240" fontId="26" fillId="0" borderId="4662" applyFill="0"/>
    <xf numFmtId="274" fontId="35" fillId="0" borderId="4643"/>
    <xf numFmtId="232" fontId="35" fillId="0" borderId="4699">
      <alignment horizontal="center" vertical="center"/>
      <protection locked="0"/>
    </xf>
    <xf numFmtId="0" fontId="85" fillId="0" borderId="4644"/>
    <xf numFmtId="234"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5" fontId="35" fillId="0" borderId="4712">
      <alignment horizontal="center" vertical="center"/>
      <protection locked="0"/>
    </xf>
    <xf numFmtId="233" fontId="35" fillId="0" borderId="4688">
      <alignment horizontal="right" vertical="center"/>
      <protection locked="0"/>
    </xf>
    <xf numFmtId="235" fontId="35" fillId="0" borderId="4699">
      <alignment horizontal="right" vertical="center"/>
      <protection locked="0"/>
    </xf>
    <xf numFmtId="311" fontId="219" fillId="0" borderId="4659" applyBorder="0">
      <protection locked="0"/>
    </xf>
    <xf numFmtId="232" fontId="35" fillId="0" borderId="4699">
      <alignment horizontal="center" vertical="center"/>
      <protection locked="0"/>
    </xf>
    <xf numFmtId="244" fontId="85" fillId="0" borderId="4690"/>
    <xf numFmtId="237" fontId="35" fillId="0" borderId="4688">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235" fontId="35" fillId="0" borderId="4688">
      <alignment horizontal="right" vertical="center"/>
      <protection locked="0"/>
    </xf>
    <xf numFmtId="244" fontId="85" fillId="0" borderId="4726"/>
    <xf numFmtId="4" fontId="27" fillId="19" borderId="4657" applyNumberFormat="0" applyProtection="0">
      <alignment horizontal="left" vertical="center" indent="1"/>
    </xf>
    <xf numFmtId="0" fontId="85" fillId="0" borderId="4692"/>
    <xf numFmtId="235" fontId="35" fillId="0" borderId="4712">
      <alignment horizontal="right" vertical="center"/>
      <protection locked="0"/>
    </xf>
    <xf numFmtId="311" fontId="219" fillId="0" borderId="4635" applyBorder="0">
      <protection locked="0"/>
    </xf>
    <xf numFmtId="274" fontId="35" fillId="0" borderId="4668"/>
    <xf numFmtId="244" fontId="85" fillId="0" borderId="4654"/>
    <xf numFmtId="4" fontId="27" fillId="19" borderId="4645" applyNumberFormat="0" applyProtection="0">
      <alignment horizontal="left" vertical="center" indent="1"/>
    </xf>
    <xf numFmtId="233" fontId="35" fillId="0" borderId="4688">
      <alignment horizontal="right" vertical="center"/>
      <protection locked="0"/>
    </xf>
    <xf numFmtId="233"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2" fontId="35" fillId="0" borderId="4640">
      <alignment horizontal="center" vertical="center"/>
      <protection locked="0"/>
    </xf>
    <xf numFmtId="15" fontId="35" fillId="0" borderId="4640">
      <alignment horizontal="center" vertical="center"/>
      <protection locked="0"/>
    </xf>
    <xf numFmtId="233"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74" fontId="35" fillId="0" borderId="4691"/>
    <xf numFmtId="274" fontId="35" fillId="0" borderId="4643"/>
    <xf numFmtId="15" fontId="35" fillId="0" borderId="4724">
      <alignment horizontal="center" vertical="center"/>
      <protection locked="0"/>
    </xf>
    <xf numFmtId="236" fontId="35" fillId="0" borderId="4699">
      <alignment horizontal="center" vertical="center"/>
      <protection locked="0"/>
    </xf>
    <xf numFmtId="0" fontId="85" fillId="0" borderId="4644"/>
    <xf numFmtId="0" fontId="103" fillId="38" borderId="4689"/>
    <xf numFmtId="311" fontId="219" fillId="0" borderId="4635" applyBorder="0">
      <protection locked="0"/>
    </xf>
    <xf numFmtId="236"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4" fontId="35" fillId="0" borderId="4702"/>
    <xf numFmtId="233" fontId="35" fillId="0" borderId="4724">
      <alignment horizontal="right" vertical="center"/>
      <protection locked="0"/>
    </xf>
    <xf numFmtId="0" fontId="91" fillId="0" borderId="4501" applyNumberFormat="0" applyFill="0" applyBorder="0" applyAlignment="0" applyProtection="0"/>
    <xf numFmtId="233" fontId="35" fillId="0" borderId="4676">
      <alignment horizontal="center" vertical="center"/>
      <protection locked="0"/>
    </xf>
    <xf numFmtId="311" fontId="219" fillId="0" borderId="4647" applyBorder="0">
      <protection locked="0"/>
    </xf>
    <xf numFmtId="235" fontId="35" fillId="0" borderId="4676">
      <alignment horizontal="right" vertical="center"/>
      <protection locked="0"/>
    </xf>
    <xf numFmtId="274"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44" fontId="85" fillId="0" borderId="4701"/>
    <xf numFmtId="323" fontId="3" fillId="23" borderId="4648" applyFill="0" applyBorder="0" applyAlignment="0">
      <alignment horizontal="centerContinuous"/>
    </xf>
    <xf numFmtId="311" fontId="219" fillId="0" borderId="4647" applyBorder="0">
      <protection locked="0"/>
    </xf>
    <xf numFmtId="0" fontId="148" fillId="0" borderId="4696" applyNumberFormat="0" applyAlignment="0" applyProtection="0">
      <alignment horizontal="left" vertical="center"/>
    </xf>
    <xf numFmtId="233"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5" fontId="35" fillId="0" borderId="4712">
      <alignment horizontal="center" vertical="center"/>
      <protection locked="0"/>
    </xf>
    <xf numFmtId="4" fontId="27" fillId="19" borderId="4693" applyNumberFormat="0" applyProtection="0">
      <alignment horizontal="left" vertical="center" indent="1"/>
    </xf>
    <xf numFmtId="311" fontId="219" fillId="0" borderId="4659" applyBorder="0">
      <protection locked="0"/>
    </xf>
    <xf numFmtId="274"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4" fontId="35" fillId="0" borderId="4688">
      <alignment horizontal="center" vertical="center"/>
      <protection locked="0"/>
    </xf>
    <xf numFmtId="0" fontId="95" fillId="0" borderId="4664" applyNumberFormat="0" applyFill="0" applyAlignment="0" applyProtection="0"/>
    <xf numFmtId="232" fontId="35" fillId="0" borderId="4665">
      <alignment horizontal="center" vertical="center"/>
      <protection locked="0"/>
    </xf>
    <xf numFmtId="15" fontId="35" fillId="0" borderId="4665">
      <alignment horizontal="center" vertical="center"/>
      <protection locked="0"/>
    </xf>
    <xf numFmtId="233"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0" fontId="35" fillId="0" borderId="4665">
      <alignment vertical="center"/>
      <protection locked="0"/>
    </xf>
    <xf numFmtId="232" fontId="35" fillId="0" borderId="4665">
      <alignment horizontal="right" vertical="center"/>
      <protection locked="0"/>
    </xf>
    <xf numFmtId="237" fontId="35" fillId="0" borderId="4665">
      <alignment horizontal="right" vertical="center"/>
      <protection locked="0"/>
    </xf>
    <xf numFmtId="233"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0" fontId="103" fillId="38" borderId="4666"/>
    <xf numFmtId="274" fontId="35" fillId="0" borderId="4668"/>
    <xf numFmtId="0" fontId="85" fillId="0" borderId="4692"/>
    <xf numFmtId="0" fontId="85" fillId="0" borderId="4669"/>
    <xf numFmtId="311" fontId="219" fillId="0" borderId="4659" applyBorder="0">
      <protection locked="0"/>
    </xf>
    <xf numFmtId="323" fontId="3" fillId="23" borderId="4732" applyFill="0" applyBorder="0" applyAlignment="0">
      <alignment horizontal="centerContinuous"/>
    </xf>
    <xf numFmtId="232"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4" fontId="35" fillId="0" borderId="4712">
      <alignment horizontal="right" vertical="center"/>
      <protection locked="0"/>
    </xf>
    <xf numFmtId="233" fontId="35" fillId="0" borderId="4724">
      <alignment horizontal="center" vertical="center"/>
      <protection locked="0"/>
    </xf>
    <xf numFmtId="15" fontId="35" fillId="0" borderId="4712">
      <alignment horizontal="center" vertical="center"/>
      <protection locked="0"/>
    </xf>
    <xf numFmtId="236" fontId="35" fillId="0" borderId="4724">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0" fontId="103" fillId="38" borderId="4700"/>
    <xf numFmtId="49" fontId="100" fillId="47" borderId="4494">
      <alignment horizontal="center"/>
    </xf>
    <xf numFmtId="240" fontId="26" fillId="0" borderId="4674" applyFill="0"/>
    <xf numFmtId="274" fontId="35" fillId="0" borderId="4679"/>
    <xf numFmtId="0" fontId="85" fillId="0" borderId="4680"/>
    <xf numFmtId="0" fontId="148" fillId="0" borderId="4673" applyNumberFormat="0" applyAlignment="0" applyProtection="0">
      <alignment horizontal="left" vertical="center"/>
    </xf>
    <xf numFmtId="323" fontId="3" fillId="23" borderId="4672" applyFill="0" applyBorder="0" applyAlignment="0">
      <alignment horizontal="centerContinuous"/>
    </xf>
    <xf numFmtId="311" fontId="219" fillId="0" borderId="4671" applyBorder="0">
      <protection locked="0"/>
    </xf>
    <xf numFmtId="311" fontId="219" fillId="0" borderId="4719" applyBorder="0">
      <protection locked="0"/>
    </xf>
    <xf numFmtId="0" fontId="95" fillId="0" borderId="4687" applyNumberFormat="0" applyFill="0" applyAlignment="0" applyProtection="0"/>
    <xf numFmtId="234" fontId="35" fillId="0" borderId="4688">
      <alignment horizontal="center" vertical="center"/>
      <protection locked="0"/>
    </xf>
    <xf numFmtId="311" fontId="219" fillId="0" borderId="4683" applyBorder="0">
      <protection locked="0"/>
    </xf>
    <xf numFmtId="236" fontId="35" fillId="0" borderId="4688">
      <alignment horizontal="right" vertical="center"/>
      <protection locked="0"/>
    </xf>
    <xf numFmtId="4" fontId="27" fillId="19" borderId="4693" applyNumberFormat="0" applyProtection="0">
      <alignment horizontal="left" vertical="center" indent="1"/>
    </xf>
    <xf numFmtId="235" fontId="35" fillId="0" borderId="4724">
      <alignment horizontal="center" vertical="center"/>
      <protection locked="0"/>
    </xf>
    <xf numFmtId="235" fontId="35" fillId="0" borderId="4699">
      <alignment horizontal="center" vertical="center"/>
      <protection locked="0"/>
    </xf>
    <xf numFmtId="236" fontId="35" fillId="0" borderId="4699">
      <alignment horizontal="right" vertical="center"/>
      <protection locked="0"/>
    </xf>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0" fontId="103" fillId="38" borderId="4689"/>
    <xf numFmtId="274" fontId="35" fillId="0" borderId="4691"/>
    <xf numFmtId="0" fontId="85" fillId="0" borderId="4692"/>
    <xf numFmtId="0" fontId="103" fillId="38" borderId="4700"/>
    <xf numFmtId="311" fontId="219" fillId="0" borderId="4683" applyBorder="0">
      <protection locked="0"/>
    </xf>
    <xf numFmtId="235" fontId="35" fillId="0" borderId="4712">
      <alignment horizontal="center" vertical="center"/>
      <protection locked="0"/>
    </xf>
    <xf numFmtId="0" fontId="35" fillId="0" borderId="4712">
      <alignment vertical="center"/>
      <protection locked="0"/>
    </xf>
    <xf numFmtId="237" fontId="35" fillId="0" borderId="4712">
      <alignment horizontal="right" vertical="center"/>
      <protection locked="0"/>
    </xf>
    <xf numFmtId="234" fontId="35" fillId="0" borderId="4712">
      <alignment horizontal="right" vertical="center"/>
      <protection locked="0"/>
    </xf>
    <xf numFmtId="236" fontId="35" fillId="0" borderId="4712">
      <alignment horizontal="right" vertical="center"/>
      <protection locked="0"/>
    </xf>
    <xf numFmtId="270" fontId="115" fillId="46" borderId="4501">
      <protection hidden="1"/>
    </xf>
    <xf numFmtId="274" fontId="35" fillId="0" borderId="4740"/>
    <xf numFmtId="311" fontId="219" fillId="0" borderId="4683" applyBorder="0">
      <protection locked="0"/>
    </xf>
    <xf numFmtId="235"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4" fontId="35" fillId="0" borderId="4702"/>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2" fontId="35" fillId="0" borderId="4699">
      <alignment horizontal="center" vertical="center"/>
      <protection locked="0"/>
    </xf>
    <xf numFmtId="0" fontId="35" fillId="0" borderId="4699">
      <alignment vertical="center"/>
      <protection locked="0"/>
    </xf>
    <xf numFmtId="235" fontId="35" fillId="0" borderId="4699">
      <alignment horizontal="right" vertical="center"/>
      <protection locked="0"/>
    </xf>
    <xf numFmtId="240" fontId="26" fillId="0" borderId="4710" applyFill="0"/>
    <xf numFmtId="274" fontId="35" fillId="0" borderId="4691"/>
    <xf numFmtId="0" fontId="85" fillId="0" borderId="4692"/>
    <xf numFmtId="233" fontId="35" fillId="0" borderId="4724">
      <alignment horizontal="right" vertical="center"/>
      <protection locked="0"/>
    </xf>
    <xf numFmtId="235" fontId="35" fillId="0" borderId="4737">
      <alignment horizontal="center" vertical="center"/>
      <protection locked="0"/>
    </xf>
    <xf numFmtId="311"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3" fontId="35" fillId="0" borderId="4724">
      <alignment horizontal="center" vertical="center"/>
      <protection locked="0"/>
    </xf>
    <xf numFmtId="0" fontId="103" fillId="38" borderId="4689"/>
    <xf numFmtId="235" fontId="35" fillId="0" borderId="4724">
      <alignment horizontal="right" vertical="center"/>
      <protection locked="0"/>
    </xf>
    <xf numFmtId="274" fontId="35" fillId="0" borderId="4691"/>
    <xf numFmtId="0" fontId="85" fillId="0" borderId="4692"/>
    <xf numFmtId="0" fontId="148" fillId="0" borderId="4685" applyNumberFormat="0" applyAlignment="0" applyProtection="0">
      <alignment horizontal="left" vertical="center"/>
    </xf>
    <xf numFmtId="323" fontId="3" fillId="23" borderId="4684" applyFill="0" applyBorder="0" applyAlignment="0">
      <alignment horizontal="centerContinuous"/>
    </xf>
    <xf numFmtId="0" fontId="35" fillId="0" borderId="4699">
      <alignment vertical="center"/>
      <protection locked="0"/>
    </xf>
    <xf numFmtId="232" fontId="35" fillId="0" borderId="4724">
      <alignment horizontal="right" vertical="center"/>
      <protection locked="0"/>
    </xf>
    <xf numFmtId="49" fontId="36" fillId="0" borderId="4514"/>
    <xf numFmtId="0" fontId="95" fillId="0" borderId="4736" applyNumberFormat="0" applyFill="0" applyAlignment="0" applyProtection="0"/>
    <xf numFmtId="233" fontId="35" fillId="0" borderId="4737">
      <alignment horizontal="center" vertical="center"/>
      <protection locked="0"/>
    </xf>
    <xf numFmtId="236" fontId="35" fillId="0" borderId="4737">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705" applyBorder="0">
      <protection locked="0"/>
    </xf>
    <xf numFmtId="269" fontId="115" fillId="45" borderId="4501">
      <protection hidden="1"/>
    </xf>
    <xf numFmtId="202"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44" fontId="85" fillId="0" borderId="4714"/>
    <xf numFmtId="269" fontId="115" fillId="45" borderId="4501">
      <protection hidden="1"/>
    </xf>
    <xf numFmtId="240" fontId="26" fillId="0" borderId="4697" applyFill="0"/>
    <xf numFmtId="274" fontId="35" fillId="0" borderId="4702"/>
    <xf numFmtId="0" fontId="85" fillId="0" borderId="4703"/>
    <xf numFmtId="0" fontId="148" fillId="0" borderId="4696" applyNumberFormat="0" applyAlignment="0" applyProtection="0">
      <alignment horizontal="left" vertical="center"/>
    </xf>
    <xf numFmtId="323" fontId="3" fillId="23" borderId="4695" applyFill="0" applyBorder="0" applyAlignment="0">
      <alignment horizontal="centerContinuous"/>
    </xf>
    <xf numFmtId="311" fontId="219" fillId="0" borderId="4705" applyBorder="0">
      <protection locked="0"/>
    </xf>
    <xf numFmtId="311" fontId="219" fillId="0" borderId="4705" applyBorder="0">
      <protection locked="0"/>
    </xf>
    <xf numFmtId="233" fontId="35" fillId="0" borderId="4724">
      <alignment horizontal="right" vertical="center"/>
      <protection locked="0"/>
    </xf>
    <xf numFmtId="235" fontId="35" fillId="0" borderId="4724">
      <alignment horizontal="right" vertical="center"/>
      <protection locked="0"/>
    </xf>
    <xf numFmtId="4" fontId="27" fillId="19" borderId="4704" applyNumberFormat="0" applyProtection="0">
      <alignment horizontal="left" vertical="center" indent="1"/>
    </xf>
    <xf numFmtId="232" fontId="35" fillId="0" borderId="4724">
      <alignment horizontal="center" vertical="center"/>
      <protection locked="0"/>
    </xf>
    <xf numFmtId="234"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74" fontId="35" fillId="0" borderId="4702"/>
    <xf numFmtId="0" fontId="85" fillId="0" borderId="4703"/>
    <xf numFmtId="311" fontId="219" fillId="0" borderId="4705" applyBorder="0">
      <protection locked="0"/>
    </xf>
    <xf numFmtId="0" fontId="115" fillId="18" borderId="4501" applyProtection="0">
      <alignment horizontal="right"/>
      <protection locked="0"/>
    </xf>
    <xf numFmtId="311" fontId="219" fillId="0" borderId="4707" applyBorder="0">
      <protection locked="0"/>
    </xf>
    <xf numFmtId="0" fontId="59" fillId="74" borderId="4521">
      <alignment horizontal="left" vertical="center" wrapText="1"/>
    </xf>
    <xf numFmtId="235"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2" fontId="35" fillId="0" borderId="4712">
      <alignment horizontal="center" vertical="center"/>
      <protection locked="0"/>
    </xf>
    <xf numFmtId="15" fontId="35" fillId="0" borderId="4712">
      <alignment horizontal="center" vertical="center"/>
      <protection locked="0"/>
    </xf>
    <xf numFmtId="233"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7" fontId="35" fillId="0" borderId="4712">
      <alignment horizontal="right" vertical="center"/>
      <protection locked="0"/>
    </xf>
    <xf numFmtId="233"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0" fontId="103" fillId="38" borderId="4713"/>
    <xf numFmtId="240" fontId="26" fillId="0" borderId="4710" applyFill="0"/>
    <xf numFmtId="274" fontId="35" fillId="0" borderId="4715"/>
    <xf numFmtId="0" fontId="85" fillId="0" borderId="4716"/>
    <xf numFmtId="0" fontId="148" fillId="0" borderId="4709" applyNumberFormat="0" applyAlignment="0" applyProtection="0">
      <alignment horizontal="left" vertical="center"/>
    </xf>
    <xf numFmtId="323" fontId="3" fillId="23" borderId="4708" applyFill="0" applyBorder="0" applyAlignment="0">
      <alignment horizontal="centerContinuous"/>
    </xf>
    <xf numFmtId="311" fontId="219" fillId="0" borderId="4707" applyBorder="0">
      <protection locked="0"/>
    </xf>
    <xf numFmtId="0" fontId="95" fillId="0" borderId="4723" applyNumberFormat="0" applyFill="0" applyAlignment="0" applyProtection="0"/>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44" fontId="85" fillId="0" borderId="4726"/>
    <xf numFmtId="274" fontId="35" fillId="0" borderId="4727"/>
    <xf numFmtId="0" fontId="85" fillId="0" borderId="4728"/>
    <xf numFmtId="311" fontId="219" fillId="0" borderId="4719" applyBorder="0">
      <protection locked="0"/>
    </xf>
    <xf numFmtId="235"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2" fontId="35" fillId="0" borderId="4724">
      <alignment horizontal="center" vertical="center"/>
      <protection locked="0"/>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2" fontId="35" fillId="0" borderId="4724">
      <alignment horizontal="right" vertical="center"/>
      <protection locked="0"/>
    </xf>
    <xf numFmtId="237" fontId="35" fillId="0" borderId="4724">
      <alignment horizontal="right" vertical="center"/>
      <protection locked="0"/>
    </xf>
    <xf numFmtId="233"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74" fontId="35" fillId="0" borderId="4727"/>
    <xf numFmtId="0" fontId="85" fillId="0" borderId="4728"/>
    <xf numFmtId="0" fontId="148" fillId="0" borderId="4721" applyNumberFormat="0" applyAlignment="0" applyProtection="0">
      <alignment horizontal="left" vertical="center"/>
    </xf>
    <xf numFmtId="323" fontId="3" fillId="23" borderId="4720" applyFill="0" applyBorder="0" applyAlignment="0">
      <alignment horizontal="centerContinuous"/>
    </xf>
    <xf numFmtId="311" fontId="219" fillId="0" borderId="4719" applyBorder="0">
      <protection locked="0"/>
    </xf>
    <xf numFmtId="311"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2" fontId="35" fillId="0" borderId="4737">
      <alignment horizontal="center" vertical="center"/>
      <protection locked="0"/>
    </xf>
    <xf numFmtId="15" fontId="35" fillId="0" borderId="4737">
      <alignment horizontal="center" vertical="center"/>
      <protection locked="0"/>
    </xf>
    <xf numFmtId="233"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0" fontId="35" fillId="0" borderId="4737">
      <alignment vertical="center"/>
      <protection locked="0"/>
    </xf>
    <xf numFmtId="232" fontId="35" fillId="0" borderId="4737">
      <alignment horizontal="right" vertical="center"/>
      <protection locked="0"/>
    </xf>
    <xf numFmtId="237" fontId="35" fillId="0" borderId="4737">
      <alignment horizontal="right" vertical="center"/>
      <protection locked="0"/>
    </xf>
    <xf numFmtId="233"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0" fontId="103" fillId="38" borderId="4738"/>
    <xf numFmtId="274" fontId="35" fillId="0" borderId="4740"/>
    <xf numFmtId="0" fontId="85" fillId="0" borderId="4741"/>
    <xf numFmtId="311" fontId="219" fillId="0" borderId="4731" applyBorder="0">
      <protection locked="0"/>
    </xf>
    <xf numFmtId="240" fontId="26" fillId="0" borderId="4783" applyFill="0"/>
    <xf numFmtId="175" fontId="40" fillId="0" borderId="4742">
      <protection locked="0"/>
    </xf>
    <xf numFmtId="175" fontId="43" fillId="0" borderId="4494" applyBorder="0"/>
    <xf numFmtId="311" fontId="219" fillId="0" borderId="4780" applyBorder="0">
      <protection locked="0"/>
    </xf>
    <xf numFmtId="175" fontId="46" fillId="0" borderId="4494"/>
    <xf numFmtId="274" fontId="35" fillId="0" borderId="4764"/>
    <xf numFmtId="0" fontId="95" fillId="0" borderId="4784" applyNumberFormat="0" applyFill="0" applyAlignment="0" applyProtection="0"/>
    <xf numFmtId="274" fontId="35" fillId="0" borderId="4764"/>
    <xf numFmtId="274" fontId="35" fillId="0" borderId="4788"/>
    <xf numFmtId="0" fontId="35" fillId="0" borderId="4785">
      <alignment vertical="center"/>
      <protection locked="0"/>
    </xf>
    <xf numFmtId="232"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1" fontId="219" fillId="0" borderId="4744" applyBorder="0">
      <protection locked="0"/>
    </xf>
    <xf numFmtId="0" fontId="85" fillId="0" borderId="4753"/>
    <xf numFmtId="274" fontId="35" fillId="0" borderId="4752"/>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233" fontId="35" fillId="0" borderId="4785">
      <alignment horizontal="right" vertical="center"/>
      <protection locked="0"/>
    </xf>
    <xf numFmtId="4" fontId="27" fillId="19" borderId="4754" applyNumberFormat="0" applyProtection="0">
      <alignment horizontal="left" vertical="center" indent="1"/>
    </xf>
    <xf numFmtId="232" fontId="35" fillId="0" borderId="4785">
      <alignment horizontal="right" vertical="center"/>
      <protection locked="0"/>
    </xf>
    <xf numFmtId="234"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4" fontId="35" fillId="0" borderId="4777"/>
    <xf numFmtId="244" fontId="85" fillId="0" borderId="4776"/>
    <xf numFmtId="0" fontId="103" fillId="38" borderId="4775"/>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3" fontId="35" fillId="0" borderId="4774">
      <alignment horizontal="right" vertical="center"/>
      <protection locked="0"/>
    </xf>
    <xf numFmtId="237" fontId="35" fillId="0" borderId="4774">
      <alignment horizontal="right" vertical="center"/>
      <protection locked="0"/>
    </xf>
    <xf numFmtId="232" fontId="35" fillId="0" borderId="4774">
      <alignment horizontal="right" vertical="center"/>
      <protection locked="0"/>
    </xf>
    <xf numFmtId="0" fontId="35" fillId="0" borderId="4774">
      <alignment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233" fontId="35" fillId="0" borderId="4774">
      <alignment horizontal="center" vertical="center"/>
      <protection locked="0"/>
    </xf>
    <xf numFmtId="15" fontId="35" fillId="0" borderId="4774">
      <alignment horizontal="center" vertical="center"/>
      <protection locked="0"/>
    </xf>
    <xf numFmtId="232"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1" fontId="219" fillId="0" borderId="4744" applyBorder="0">
      <protection locked="0"/>
    </xf>
    <xf numFmtId="1" fontId="3" fillId="1" borderId="4767">
      <protection locked="0"/>
    </xf>
    <xf numFmtId="311" fontId="219" fillId="0" borderId="4768" applyBorder="0">
      <protection locked="0"/>
    </xf>
    <xf numFmtId="323" fontId="3" fillId="23" borderId="4745" applyFill="0" applyBorder="0" applyAlignment="0">
      <alignment horizontal="centerContinuous"/>
    </xf>
    <xf numFmtId="0" fontId="148" fillId="0" borderId="4746" applyNumberFormat="0" applyAlignment="0" applyProtection="0">
      <alignment horizontal="left" vertical="center"/>
    </xf>
    <xf numFmtId="323" fontId="3" fillId="23" borderId="4769" applyFill="0" applyBorder="0" applyAlignment="0">
      <alignment horizontal="centerContinuous"/>
    </xf>
    <xf numFmtId="0" fontId="85" fillId="0" borderId="4753"/>
    <xf numFmtId="274" fontId="35" fillId="0" borderId="4752"/>
    <xf numFmtId="240" fontId="26" fillId="0" borderId="4747" applyFill="0"/>
    <xf numFmtId="240" fontId="26" fillId="0" borderId="4771" applyFill="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2" fontId="35" fillId="0" borderId="4785">
      <alignment horizontal="center" vertical="center"/>
      <protection locked="0"/>
    </xf>
    <xf numFmtId="15" fontId="35" fillId="0" borderId="4785">
      <alignment horizontal="center" vertical="center"/>
      <protection locked="0"/>
    </xf>
    <xf numFmtId="233"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44" fontId="85" fillId="0" borderId="4763"/>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0" fontId="85" fillId="0" borderId="4789"/>
    <xf numFmtId="240" fontId="26" fillId="0" borderId="4747" applyFill="0"/>
    <xf numFmtId="274" fontId="35" fillId="0" borderId="4752"/>
    <xf numFmtId="0" fontId="148" fillId="0" borderId="4782" applyNumberFormat="0" applyAlignment="0" applyProtection="0">
      <alignment horizontal="left" vertical="center"/>
    </xf>
    <xf numFmtId="323"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2"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2" fontId="35" fillId="0" borderId="4785">
      <alignment horizontal="right" vertical="center"/>
      <protection locked="0"/>
    </xf>
    <xf numFmtId="237"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244" fontId="85" fillId="0" borderId="4787"/>
    <xf numFmtId="274" fontId="35" fillId="0" borderId="4788"/>
    <xf numFmtId="311"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232" fontId="35" fillId="0" borderId="4785">
      <alignment horizontal="right" vertical="center"/>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311" fontId="219" fillId="0" borderId="4756" applyBorder="0">
      <protection locked="0"/>
    </xf>
    <xf numFmtId="323" fontId="3" fillId="23" borderId="4745" applyFill="0" applyBorder="0" applyAlignment="0">
      <alignment horizontal="centerContinuous"/>
    </xf>
    <xf numFmtId="1" fontId="3" fillId="1" borderId="4755">
      <protection locked="0"/>
    </xf>
    <xf numFmtId="311" fontId="219" fillId="0" borderId="4780" applyBorder="0">
      <protection locked="0"/>
    </xf>
    <xf numFmtId="232"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311" fontId="219" fillId="0" borderId="4744" applyBorder="0">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0" fontId="103" fillId="38" borderId="4762"/>
    <xf numFmtId="1" fontId="3" fillId="1" borderId="4743">
      <protection locked="0"/>
    </xf>
    <xf numFmtId="244" fontId="85" fillId="0" borderId="4763"/>
    <xf numFmtId="0" fontId="85" fillId="0" borderId="4765"/>
    <xf numFmtId="311" fontId="219" fillId="0" borderId="4756" applyBorder="0">
      <protection locked="0"/>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44" fontId="85" fillId="0" borderId="4763"/>
    <xf numFmtId="0" fontId="85" fillId="0" borderId="4765"/>
    <xf numFmtId="236" fontId="35" fillId="0" borderId="4785">
      <alignment horizontal="center" vertical="center"/>
      <protection locked="0"/>
    </xf>
    <xf numFmtId="274" fontId="35" fillId="0" borderId="4788"/>
    <xf numFmtId="235" fontId="35" fillId="0" borderId="4785">
      <alignment horizontal="center" vertical="center"/>
      <protection locked="0"/>
    </xf>
    <xf numFmtId="4" fontId="27" fillId="19" borderId="4663" applyNumberFormat="0" applyProtection="0">
      <alignment horizontal="left" vertical="center" indent="1"/>
    </xf>
    <xf numFmtId="244"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244" fontId="85" fillId="0" borderId="4654"/>
    <xf numFmtId="274" fontId="35" fillId="0" borderId="4679"/>
    <xf numFmtId="0" fontId="85" fillId="0" borderId="4680"/>
    <xf numFmtId="175" fontId="3" fillId="9" borderId="4542" applyNumberFormat="0" applyFont="0" applyBorder="0" applyAlignment="0">
      <alignment horizontal="centerContinuous"/>
    </xf>
    <xf numFmtId="0" fontId="148" fillId="0" borderId="4542">
      <alignment horizontal="left" vertical="center"/>
    </xf>
    <xf numFmtId="237" fontId="35" fillId="0" borderId="4785">
      <alignment horizontal="right" vertical="center"/>
      <protection locked="0"/>
    </xf>
    <xf numFmtId="311" fontId="219" fillId="0" borderId="4744" applyBorder="0">
      <protection locked="0"/>
    </xf>
    <xf numFmtId="1" fontId="3" fillId="1" borderId="4682">
      <protection locked="0"/>
    </xf>
    <xf numFmtId="237"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274" fontId="35" fillId="0" borderId="4764"/>
    <xf numFmtId="240" fontId="26" fillId="0" borderId="4759" applyFill="0"/>
    <xf numFmtId="274" fontId="35" fillId="0" borderId="4752"/>
    <xf numFmtId="0" fontId="85" fillId="0" borderId="4765"/>
    <xf numFmtId="0" fontId="85" fillId="0" borderId="4753"/>
    <xf numFmtId="323" fontId="3" fillId="23" borderId="4757" applyFill="0" applyBorder="0" applyAlignment="0">
      <alignment horizontal="centerContinuous"/>
    </xf>
    <xf numFmtId="175" fontId="3" fillId="9" borderId="4542" applyNumberFormat="0" applyFont="0" applyBorder="0" applyAlignment="0">
      <alignment horizontal="centerContinuous"/>
    </xf>
    <xf numFmtId="236" fontId="35" fillId="0" borderId="4785">
      <alignment horizontal="center" vertical="center"/>
      <protection locked="0"/>
    </xf>
    <xf numFmtId="233" fontId="35" fillId="0" borderId="4785">
      <alignment horizontal="right" vertical="center"/>
      <protection locked="0"/>
    </xf>
    <xf numFmtId="0" fontId="148" fillId="0" borderId="4542">
      <alignment horizontal="left" vertical="center"/>
    </xf>
    <xf numFmtId="233"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4" fontId="35" fillId="0" borderId="4761">
      <alignment horizontal="center" vertical="center"/>
      <protection locked="0"/>
    </xf>
    <xf numFmtId="311" fontId="219" fillId="0" borderId="4744" applyBorder="0">
      <protection locked="0"/>
    </xf>
    <xf numFmtId="236"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650"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274" fontId="35" fillId="0" borderId="4752"/>
    <xf numFmtId="0" fontId="85" fillId="0" borderId="4753"/>
    <xf numFmtId="0" fontId="148" fillId="0" borderId="4770" applyNumberFormat="0" applyAlignment="0" applyProtection="0">
      <alignment horizontal="left" vertical="center"/>
    </xf>
    <xf numFmtId="311" fontId="219" fillId="0" borderId="4744" applyBorder="0">
      <protection locked="0"/>
    </xf>
    <xf numFmtId="232"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747"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0" fontId="35" fillId="0" borderId="4785">
      <alignment vertical="center"/>
      <protection locked="0"/>
    </xf>
    <xf numFmtId="233" fontId="35" fillId="0" borderId="4785">
      <alignment horizontal="center" vertical="center"/>
      <protection locked="0"/>
    </xf>
    <xf numFmtId="235" fontId="35" fillId="0" borderId="4785">
      <alignment horizontal="right" vertical="center"/>
      <protection locked="0"/>
    </xf>
    <xf numFmtId="0" fontId="85" fillId="0" borderId="4789"/>
    <xf numFmtId="232" fontId="35" fillId="0" borderId="4785">
      <alignment horizontal="center" vertical="center"/>
      <protection locked="0"/>
    </xf>
    <xf numFmtId="233"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5" fontId="35" fillId="0" borderId="4785">
      <alignment horizontal="right" vertical="center"/>
      <protection locked="0"/>
    </xf>
    <xf numFmtId="244" fontId="85" fillId="0" borderId="4787"/>
    <xf numFmtId="311"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74" fontId="35" fillId="0" borderId="4764"/>
    <xf numFmtId="0" fontId="85" fillId="0" borderId="4765"/>
    <xf numFmtId="311" fontId="219" fillId="0" borderId="4756" applyBorder="0">
      <protection locked="0"/>
    </xf>
    <xf numFmtId="4" fontId="27" fillId="19" borderId="4772" applyNumberFormat="0" applyProtection="0">
      <alignment horizontal="left" vertical="center" indent="1"/>
    </xf>
    <xf numFmtId="311" fontId="219" fillId="0" borderId="4744" applyBorder="0">
      <protection locked="0"/>
    </xf>
    <xf numFmtId="311" fontId="219" fillId="0" borderId="4744" applyBorder="0">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74" fontId="35" fillId="0" borderId="4788"/>
    <xf numFmtId="0" fontId="85" fillId="0" borderId="4789"/>
    <xf numFmtId="0" fontId="148" fillId="0" borderId="4782" applyNumberFormat="0" applyAlignment="0" applyProtection="0">
      <alignment horizontal="left" vertical="center"/>
    </xf>
    <xf numFmtId="323" fontId="3" fillId="23" borderId="4781" applyFill="0" applyBorder="0" applyAlignment="0">
      <alignment horizontal="centerContinuous"/>
    </xf>
    <xf numFmtId="311"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4845"/>
    <xf numFmtId="274"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7" fontId="35" fillId="0" borderId="4855">
      <alignment horizontal="right" vertical="center"/>
      <protection locked="0"/>
    </xf>
    <xf numFmtId="0" fontId="35" fillId="0" borderId="4855">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09" fontId="156" fillId="6" borderId="4793"/>
    <xf numFmtId="233"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6" fontId="35" fillId="0" borderId="4867">
      <alignment horizontal="right" vertical="center"/>
      <protection locked="0"/>
    </xf>
    <xf numFmtId="15" fontId="35" fillId="0" borderId="4867">
      <alignment horizontal="center" vertical="center"/>
      <protection locked="0"/>
    </xf>
    <xf numFmtId="246" fontId="48" fillId="0" borderId="4799"/>
    <xf numFmtId="274" fontId="35" fillId="0" borderId="4870"/>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4802">
      <alignment horizontal="center" vertical="center"/>
      <protection locked="0"/>
    </xf>
    <xf numFmtId="15" fontId="35" fillId="0" borderId="4802">
      <alignment horizontal="center" vertical="center"/>
      <protection locked="0"/>
    </xf>
    <xf numFmtId="232"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4" fontId="35" fillId="0" borderId="4855">
      <alignment horizontal="right" vertical="center"/>
      <protection locked="0"/>
    </xf>
    <xf numFmtId="235" fontId="35" fillId="0" borderId="4867">
      <alignment horizontal="right" vertical="center"/>
      <protection locked="0"/>
    </xf>
    <xf numFmtId="236"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2" fontId="35" fillId="0" borderId="4867">
      <alignment horizontal="center" vertical="center"/>
      <protection locked="0"/>
    </xf>
    <xf numFmtId="232" fontId="35" fillId="0" borderId="4867">
      <alignment horizontal="center" vertical="center"/>
      <protection locked="0"/>
    </xf>
    <xf numFmtId="0" fontId="85" fillId="0" borderId="4859"/>
    <xf numFmtId="244" fontId="85" fillId="0" borderId="4857"/>
    <xf numFmtId="236" fontId="35" fillId="0" borderId="4855">
      <alignment horizontal="right" vertical="center"/>
      <protection locked="0"/>
    </xf>
    <xf numFmtId="234"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236" fontId="35" fillId="0" borderId="4855">
      <alignment horizontal="center" vertical="center"/>
      <protection locked="0"/>
    </xf>
    <xf numFmtId="235"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37"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4" fontId="85" fillId="0" borderId="4869"/>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237"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311" fontId="219" fillId="0" borderId="4825" applyBorder="0">
      <protection locked="0"/>
    </xf>
    <xf numFmtId="234" fontId="35" fillId="0" borderId="4867">
      <alignment horizontal="center" vertical="center"/>
      <protection locked="0"/>
    </xf>
    <xf numFmtId="233"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1" fontId="219" fillId="0" borderId="4862" applyBorder="0">
      <protection locked="0"/>
    </xf>
    <xf numFmtId="0" fontId="85" fillId="0" borderId="4871"/>
    <xf numFmtId="274" fontId="35" fillId="0" borderId="4870"/>
    <xf numFmtId="235" fontId="35" fillId="0" borderId="4867">
      <alignment horizontal="right" vertical="center"/>
      <protection locked="0"/>
    </xf>
    <xf numFmtId="233"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1" fontId="3" fillId="1" borderId="4849">
      <protection locked="0"/>
    </xf>
    <xf numFmtId="311" fontId="219" fillId="0" borderId="4850" applyBorder="0">
      <protection locked="0"/>
    </xf>
    <xf numFmtId="323"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3" fontId="3" fillId="23" borderId="4851" applyFill="0" applyBorder="0" applyAlignment="0">
      <alignment horizontal="centerContinuous"/>
    </xf>
    <xf numFmtId="0" fontId="148" fillId="0" borderId="4852" applyNumberFormat="0" applyAlignment="0" applyProtection="0">
      <alignment horizontal="left" vertical="center"/>
    </xf>
    <xf numFmtId="323" fontId="3" fillId="23" borderId="4863" applyFill="0" applyBorder="0" applyAlignment="0">
      <alignment horizontal="centerContinuous"/>
    </xf>
    <xf numFmtId="0" fontId="85" fillId="0" borderId="4834"/>
    <xf numFmtId="309" fontId="156" fillId="6" borderId="4494"/>
    <xf numFmtId="10" fontId="3" fillId="57" borderId="4494" applyNumberFormat="0" applyFont="0" applyBorder="0" applyAlignment="0" applyProtection="0">
      <protection locked="0"/>
    </xf>
    <xf numFmtId="0" fontId="85" fillId="0" borderId="4871"/>
    <xf numFmtId="274" fontId="35" fillId="0" borderId="4858"/>
    <xf numFmtId="240" fontId="26" fillId="0" borderId="4853" applyFill="0"/>
    <xf numFmtId="261" fontId="48" fillId="0" borderId="4799"/>
    <xf numFmtId="274" fontId="35" fillId="0" borderId="4833"/>
    <xf numFmtId="240" fontId="26" fillId="0" borderId="4828" applyFill="0"/>
    <xf numFmtId="240" fontId="26" fillId="0" borderId="4865"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4857"/>
    <xf numFmtId="246" fontId="48" fillId="0" borderId="4799"/>
    <xf numFmtId="0" fontId="104" fillId="43" borderId="4494" applyProtection="0"/>
    <xf numFmtId="0" fontId="103" fillId="38" borderId="4856"/>
    <xf numFmtId="49" fontId="100" fillId="41" borderId="4494">
      <alignment horizontal="center"/>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3"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0" fontId="35" fillId="0" borderId="4855">
      <alignment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44" fontId="85" fillId="0" borderId="4832"/>
    <xf numFmtId="0" fontId="103" fillId="38" borderId="4868"/>
    <xf numFmtId="234" fontId="35" fillId="0" borderId="4867">
      <alignment horizontal="righ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0" fontId="103" fillId="38" borderId="4831"/>
    <xf numFmtId="233" fontId="35" fillId="0" borderId="4867">
      <alignment horizontal="center"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3" fontId="35" fillId="0" borderId="4830">
      <alignment horizontal="right" vertical="center"/>
      <protection locked="0"/>
    </xf>
    <xf numFmtId="237" fontId="35" fillId="0" borderId="4830">
      <alignment horizontal="right" vertical="center"/>
      <protection locked="0"/>
    </xf>
    <xf numFmtId="232" fontId="35" fillId="0" borderId="4830">
      <alignment horizontal="right" vertical="center"/>
      <protection locked="0"/>
    </xf>
    <xf numFmtId="0" fontId="35" fillId="0" borderId="4830">
      <alignment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233" fontId="35" fillId="0" borderId="4830">
      <alignment horizontal="center" vertical="center"/>
      <protection locked="0"/>
    </xf>
    <xf numFmtId="15" fontId="35" fillId="0" borderId="4830">
      <alignment horizontal="center" vertical="center"/>
      <protection locked="0"/>
    </xf>
    <xf numFmtId="232"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2" fontId="35" fillId="0" borderId="4867">
      <alignment horizontal="right" vertical="center"/>
      <protection locked="0"/>
    </xf>
    <xf numFmtId="233" fontId="35" fillId="0" borderId="4867">
      <alignment horizontal="right" vertical="center"/>
      <protection locked="0"/>
    </xf>
    <xf numFmtId="235"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3" fontId="79" fillId="10" borderId="4793" applyFont="0" applyAlignment="0" applyProtection="0"/>
    <xf numFmtId="0" fontId="103" fillId="38" borderId="4856"/>
    <xf numFmtId="244" fontId="85" fillId="0" borderId="4869"/>
    <xf numFmtId="244"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4" fontId="85" fillId="0" borderId="4845"/>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4865" applyFill="0"/>
    <xf numFmtId="240" fontId="26" fillId="0" borderId="4853"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2"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4" fontId="85" fillId="0" borderId="4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4859"/>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4797" applyFill="0"/>
    <xf numFmtId="274" fontId="35" fillId="0" borderId="4807"/>
    <xf numFmtId="323"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0" fontId="85" fillId="0" borderId="4809"/>
    <xf numFmtId="235"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4" fontId="85" fillId="0" borderId="4869"/>
    <xf numFmtId="274" fontId="35" fillId="0" borderId="4870"/>
    <xf numFmtId="0" fontId="147" fillId="10" borderId="4494">
      <alignment horizontal="right"/>
    </xf>
    <xf numFmtId="309"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175"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1"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0" fontId="148" fillId="0" borderId="4796" applyNumberFormat="0" applyAlignment="0" applyProtection="0">
      <alignment horizontal="left" vertical="center"/>
    </xf>
    <xf numFmtId="236" fontId="35" fillId="0" borderId="4855">
      <alignment horizontal="center"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68"/>
    <xf numFmtId="0" fontId="103" fillId="38" borderId="4856"/>
    <xf numFmtId="244" fontId="85" fillId="0" borderId="4857"/>
    <xf numFmtId="274" fontId="35" fillId="0" borderId="4858"/>
    <xf numFmtId="185" fontId="47" fillId="57" borderId="4494" applyFont="0" applyFill="0" applyBorder="0" applyAlignment="0" applyProtection="0">
      <protection locked="0"/>
    </xf>
    <xf numFmtId="0" fontId="85" fillId="0" borderId="4859"/>
    <xf numFmtId="311" fontId="219" fillId="0" borderId="4850" applyBorder="0">
      <protection locked="0"/>
    </xf>
    <xf numFmtId="323" fontId="3" fillId="23" borderId="4795" applyFill="0" applyBorder="0" applyAlignment="0">
      <alignment horizontal="centerContinuous"/>
    </xf>
    <xf numFmtId="0" fontId="35" fillId="0" borderId="4867">
      <alignment vertical="center"/>
      <protection locked="0"/>
    </xf>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49" fontId="36" fillId="0" borderId="4813"/>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2" fontId="35" fillId="0" borderId="4843">
      <alignment horizontal="center" vertical="center"/>
      <protection locked="0"/>
    </xf>
    <xf numFmtId="311" fontId="219" fillId="0" borderId="4794" applyBorder="0">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0" fontId="59" fillId="74" borderId="4820">
      <alignment horizontal="left" vertical="center" wrapText="1"/>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1" fontId="3" fillId="1" borderId="4792">
      <protection locked="0"/>
    </xf>
    <xf numFmtId="0" fontId="103" fillId="38" borderId="4844"/>
    <xf numFmtId="311"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0" fontId="103" fillId="38" borderId="4844"/>
    <xf numFmtId="250" fontId="48" fillId="0" borderId="4799"/>
    <xf numFmtId="244" fontId="85" fillId="0" borderId="4845"/>
    <xf numFmtId="274" fontId="35" fillId="0" borderId="4858"/>
    <xf numFmtId="274" fontId="35" fillId="0" borderId="4846"/>
    <xf numFmtId="8" fontId="141" fillId="0" borderId="4808">
      <protection locked="0"/>
    </xf>
    <xf numFmtId="0" fontId="85" fillId="0" borderId="4847"/>
    <xf numFmtId="49" fontId="36" fillId="0" borderId="4813"/>
    <xf numFmtId="311" fontId="219" fillId="0" borderId="4862" applyBorder="0">
      <protection locked="0"/>
    </xf>
    <xf numFmtId="237" fontId="35" fillId="0" borderId="4855">
      <alignment horizontal="right" vertical="center"/>
      <protection locked="0"/>
    </xf>
    <xf numFmtId="175"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4846"/>
    <xf numFmtId="49" fontId="36" fillId="0" borderId="4813"/>
    <xf numFmtId="237" fontId="35" fillId="0" borderId="4867">
      <alignment horizontal="right" vertical="center"/>
      <protection locked="0"/>
    </xf>
    <xf numFmtId="0" fontId="35" fillId="0" borderId="4855">
      <alignment vertical="center"/>
      <protection locked="0"/>
    </xf>
    <xf numFmtId="311" fontId="219" fillId="0" borderId="4794" applyBorder="0">
      <protection locked="0"/>
    </xf>
    <xf numFmtId="49" fontId="100" fillId="41" borderId="4793">
      <alignment horizontal="center"/>
    </xf>
    <xf numFmtId="235" fontId="35" fillId="0" borderId="4855">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4867">
      <alignment horizontal="right" vertical="center"/>
      <protection locked="0"/>
    </xf>
    <xf numFmtId="236"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4855">
      <alignment horizontal="right" vertical="center"/>
      <protection locked="0"/>
    </xf>
    <xf numFmtId="237" fontId="35" fillId="0" borderId="4855">
      <alignment horizontal="right" vertical="center"/>
      <protection locked="0"/>
    </xf>
    <xf numFmtId="49" fontId="36" fillId="0" borderId="4813"/>
    <xf numFmtId="233"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1" fontId="219" fillId="0" borderId="4794" applyBorder="0">
      <protection locked="0"/>
    </xf>
    <xf numFmtId="0" fontId="59" fillId="74" borderId="4820">
      <alignment horizontal="left" vertical="center" wrapText="1"/>
    </xf>
    <xf numFmtId="274" fontId="35" fillId="0" borderId="4858"/>
    <xf numFmtId="4" fontId="27" fillId="19" borderId="4823" applyNumberFormat="0" applyProtection="0">
      <alignment horizontal="left" vertical="center" indent="1"/>
    </xf>
    <xf numFmtId="274" fontId="35" fillId="0" borderId="4858"/>
    <xf numFmtId="323" fontId="3" fillId="23" borderId="4851" applyFill="0" applyBorder="0" applyAlignment="0">
      <alignment horizontal="centerContinuous"/>
    </xf>
    <xf numFmtId="232"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4840" applyFill="0"/>
    <xf numFmtId="246" fontId="48" fillId="0" borderId="4799"/>
    <xf numFmtId="250" fontId="48" fillId="0" borderId="4799"/>
    <xf numFmtId="261" fontId="48" fillId="0" borderId="4799"/>
    <xf numFmtId="234" fontId="35" fillId="0" borderId="4867">
      <alignment horizontal="right" vertical="center"/>
      <protection locked="0"/>
    </xf>
    <xf numFmtId="0" fontId="148" fillId="0" borderId="4796" applyNumberFormat="0" applyAlignment="0" applyProtection="0">
      <alignment horizontal="left" vertical="center"/>
    </xf>
    <xf numFmtId="323" fontId="3" fillId="23" borderId="4795" applyFill="0" applyBorder="0" applyAlignment="0">
      <alignment horizontal="centerContinuous"/>
    </xf>
    <xf numFmtId="233" fontId="35" fillId="0" borderId="4843">
      <alignment horizontal="center" vertical="center"/>
      <protection locked="0"/>
    </xf>
    <xf numFmtId="311" fontId="219" fillId="0" borderId="4850" applyBorder="0">
      <protection locked="0"/>
    </xf>
    <xf numFmtId="233" fontId="35" fillId="0" borderId="4855">
      <alignment horizontal="center" vertical="center"/>
      <protection locked="0"/>
    </xf>
    <xf numFmtId="202" fontId="115" fillId="18" borderId="4800">
      <alignment horizontal="right"/>
      <protection hidden="1"/>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0" fontId="103" fillId="38" borderId="4803"/>
    <xf numFmtId="0" fontId="35" fillId="0" borderId="4867">
      <alignment vertical="center"/>
      <protection locked="0"/>
    </xf>
    <xf numFmtId="244" fontId="85" fillId="0" borderId="4805"/>
    <xf numFmtId="274" fontId="35" fillId="0" borderId="4807"/>
    <xf numFmtId="0" fontId="147" fillId="10" borderId="4494">
      <alignment horizontal="right"/>
    </xf>
    <xf numFmtId="0" fontId="85" fillId="0" borderId="4809"/>
    <xf numFmtId="311"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44" fontId="85" fillId="0" borderId="4832"/>
    <xf numFmtId="274" fontId="35" fillId="0" borderId="4833"/>
    <xf numFmtId="0" fontId="85" fillId="0" borderId="4834"/>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232" fontId="35" fillId="0" borderId="4867">
      <alignment horizontal="center" vertical="center"/>
      <protection locked="0"/>
    </xf>
    <xf numFmtId="235" fontId="35" fillId="0" borderId="4867">
      <alignment horizontal="center" vertical="center"/>
      <protection locked="0"/>
    </xf>
    <xf numFmtId="311" fontId="219" fillId="0" borderId="4825" applyBorder="0">
      <protection locked="0"/>
    </xf>
    <xf numFmtId="0" fontId="103" fillId="38" borderId="4868"/>
    <xf numFmtId="233" fontId="35" fillId="0" borderId="4855">
      <alignment horizontal="right" vertical="center"/>
      <protection locked="0"/>
    </xf>
    <xf numFmtId="235" fontId="35" fillId="0" borderId="4855">
      <alignment horizontal="right" vertical="center"/>
      <protection locked="0"/>
    </xf>
    <xf numFmtId="0" fontId="103" fillId="38" borderId="4856"/>
    <xf numFmtId="236"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4" fontId="35" fillId="0" borderId="4855">
      <alignment horizontal="center" vertical="center"/>
      <protection locked="0"/>
    </xf>
    <xf numFmtId="0" fontId="35" fillId="0" borderId="4855">
      <alignment vertical="center"/>
      <protection locked="0"/>
    </xf>
    <xf numFmtId="244" fontId="85" fillId="0" borderId="4869"/>
    <xf numFmtId="233"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32" fontId="35" fillId="0" borderId="4867">
      <alignment horizontal="right" vertical="center"/>
      <protection locked="0"/>
    </xf>
    <xf numFmtId="274" fontId="35" fillId="0" borderId="4870"/>
    <xf numFmtId="274" fontId="35" fillId="0" borderId="4833"/>
    <xf numFmtId="0" fontId="85" fillId="0" borderId="4834"/>
    <xf numFmtId="0" fontId="148" fillId="0" borderId="4827" applyNumberFormat="0" applyAlignment="0" applyProtection="0">
      <alignment horizontal="left" vertical="center"/>
    </xf>
    <xf numFmtId="323" fontId="3" fillId="23" borderId="4826" applyFill="0" applyBorder="0" applyAlignment="0">
      <alignment horizontal="centerContinuous"/>
    </xf>
    <xf numFmtId="311" fontId="219" fillId="0" borderId="4825" applyBorder="0">
      <protection locked="0"/>
    </xf>
    <xf numFmtId="0" fontId="85" fillId="0" borderId="4871"/>
    <xf numFmtId="0" fontId="95" fillId="0" borderId="4866" applyNumberFormat="0" applyFill="0" applyAlignment="0" applyProtection="0"/>
    <xf numFmtId="237" fontId="35" fillId="0" borderId="4867">
      <alignment horizontal="right" vertical="center"/>
      <protection locked="0"/>
    </xf>
    <xf numFmtId="0" fontId="115" fillId="18" borderId="4800" applyProtection="0">
      <alignment horizontal="right"/>
      <protection locked="0"/>
    </xf>
    <xf numFmtId="311" fontId="219" fillId="0" borderId="4837" applyBorder="0">
      <protection locked="0"/>
    </xf>
    <xf numFmtId="0" fontId="59" fillId="74" borderId="4820">
      <alignment horizontal="left" vertical="center" wrapText="1"/>
    </xf>
    <xf numFmtId="244" fontId="85" fillId="0" borderId="4857"/>
    <xf numFmtId="234"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0" fontId="26" fillId="0" borderId="4840" applyFill="0"/>
    <xf numFmtId="274" fontId="35" fillId="0" borderId="4846"/>
    <xf numFmtId="0" fontId="85" fillId="0" borderId="4847"/>
    <xf numFmtId="0" fontId="148" fillId="0" borderId="4839" applyNumberFormat="0" applyAlignment="0" applyProtection="0">
      <alignment horizontal="left" vertical="center"/>
    </xf>
    <xf numFmtId="323" fontId="3" fillId="23" borderId="4838" applyFill="0" applyBorder="0" applyAlignment="0">
      <alignment horizontal="centerContinuous"/>
    </xf>
    <xf numFmtId="311" fontId="219" fillId="0" borderId="4837" applyBorder="0">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4" fontId="85" fillId="0" borderId="4857"/>
    <xf numFmtId="274" fontId="35" fillId="0" borderId="4858"/>
    <xf numFmtId="0" fontId="85" fillId="0" borderId="4859"/>
    <xf numFmtId="0" fontId="148" fillId="0" borderId="4864" applyNumberFormat="0" applyAlignment="0" applyProtection="0">
      <alignment horizontal="left" vertical="center"/>
    </xf>
    <xf numFmtId="311" fontId="219" fillId="0" borderId="4862" applyBorder="0">
      <protection locked="0"/>
    </xf>
    <xf numFmtId="4" fontId="27" fillId="19" borderId="4872" applyNumberFormat="0" applyProtection="0">
      <alignment horizontal="left" vertical="center" indent="1"/>
    </xf>
    <xf numFmtId="311" fontId="219" fillId="0" borderId="4850" applyBorder="0">
      <protection locked="0"/>
    </xf>
    <xf numFmtId="274" fontId="35" fillId="0" borderId="4870"/>
    <xf numFmtId="232"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0" fontId="26" fillId="0" borderId="4853" applyFill="0"/>
    <xf numFmtId="274" fontId="35" fillId="0" borderId="4858"/>
    <xf numFmtId="0" fontId="85" fillId="0" borderId="4859"/>
    <xf numFmtId="0" fontId="148" fillId="0" borderId="4852" applyNumberFormat="0" applyAlignment="0" applyProtection="0">
      <alignment horizontal="left" vertical="center"/>
    </xf>
    <xf numFmtId="323" fontId="3" fillId="23" borderId="4851" applyFill="0" applyBorder="0" applyAlignment="0">
      <alignment horizontal="centerContinuous"/>
    </xf>
    <xf numFmtId="311"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1"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74" fontId="35" fillId="0" borderId="4858"/>
    <xf numFmtId="0" fontId="85" fillId="0" borderId="4859"/>
    <xf numFmtId="10" fontId="3" fillId="64" borderId="4494" applyNumberFormat="0" applyBorder="0" applyAlignment="0" applyProtection="0"/>
    <xf numFmtId="311" fontId="219" fillId="0" borderId="4850" applyBorder="0">
      <protection locked="0"/>
    </xf>
    <xf numFmtId="274" fontId="35" fillId="0" borderId="4870"/>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0" fontId="26" fillId="0" borderId="4865" applyFill="0"/>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236" fontId="35" fillId="0" borderId="5467">
      <alignment horizontal="center" vertical="center"/>
      <protection locked="0"/>
    </xf>
    <xf numFmtId="0" fontId="35" fillId="0" borderId="5467">
      <alignment vertical="center"/>
      <protection locked="0"/>
    </xf>
    <xf numFmtId="8" fontId="141" fillId="0" borderId="4808">
      <protection locked="0"/>
    </xf>
    <xf numFmtId="235" fontId="35" fillId="0" borderId="5226">
      <alignment horizontal="right" vertical="center"/>
      <protection locked="0"/>
    </xf>
    <xf numFmtId="15" fontId="35" fillId="0" borderId="5155">
      <alignment horizontal="center" vertical="center"/>
      <protection locked="0"/>
    </xf>
    <xf numFmtId="323"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4" fontId="35" fillId="0" borderId="5398"/>
    <xf numFmtId="244" fontId="85" fillId="0" borderId="5397"/>
    <xf numFmtId="233" fontId="35" fillId="0" borderId="5467">
      <alignment horizontal="center" vertical="center"/>
      <protection locked="0"/>
    </xf>
    <xf numFmtId="0" fontId="103" fillId="38" borderId="5396"/>
    <xf numFmtId="236" fontId="35" fillId="0" borderId="5395">
      <alignment horizontal="right" vertical="center"/>
      <protection locked="0"/>
    </xf>
    <xf numFmtId="237"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5" fontId="35" fillId="0" borderId="5467">
      <alignment horizontal="center" vertical="center"/>
      <protection locked="0"/>
    </xf>
    <xf numFmtId="234" fontId="35" fillId="0" borderId="5491">
      <alignment horizontal="right" vertical="center"/>
      <protection locked="0"/>
    </xf>
    <xf numFmtId="274" fontId="35" fillId="0" borderId="5470"/>
    <xf numFmtId="0" fontId="103" fillId="38" borderId="5468"/>
    <xf numFmtId="274" fontId="35" fillId="0" borderId="5494"/>
    <xf numFmtId="4" fontId="27" fillId="19" borderId="5483" applyNumberFormat="0" applyProtection="0">
      <alignment horizontal="left" vertical="center" indent="1"/>
    </xf>
    <xf numFmtId="0" fontId="35" fillId="0" borderId="4793" applyFill="0">
      <alignment horizontal="center" vertical="center"/>
    </xf>
    <xf numFmtId="332" fontId="35" fillId="0" borderId="4793" applyFill="0">
      <alignment horizontal="center" vertical="center"/>
    </xf>
    <xf numFmtId="235" fontId="35" fillId="0" borderId="5395">
      <alignment horizontal="right" vertical="center"/>
      <protection locked="0"/>
    </xf>
    <xf numFmtId="232" fontId="35" fillId="0" borderId="5395">
      <alignment horizontal="right" vertical="center"/>
      <protection locked="0"/>
    </xf>
    <xf numFmtId="274" fontId="35" fillId="0" borderId="5470"/>
    <xf numFmtId="15" fontId="35" fillId="0" borderId="5467">
      <alignment horizontal="center" vertical="center"/>
      <protection locked="0"/>
    </xf>
    <xf numFmtId="235" fontId="35" fillId="0" borderId="5467">
      <alignment horizontal="right" vertical="center"/>
      <protection locked="0"/>
    </xf>
    <xf numFmtId="232" fontId="35" fillId="0" borderId="5467">
      <alignment horizontal="center" vertical="center"/>
      <protection locked="0"/>
    </xf>
    <xf numFmtId="323" fontId="3" fillId="23" borderId="5391" applyFill="0" applyBorder="0" applyAlignment="0">
      <alignment horizontal="centerContinuous"/>
    </xf>
    <xf numFmtId="234" fontId="35" fillId="0" borderId="5467">
      <alignment horizontal="right" vertical="center"/>
      <protection locked="0"/>
    </xf>
    <xf numFmtId="236" fontId="35" fillId="0" borderId="5179">
      <alignment horizontal="center" vertical="center"/>
      <protection locked="0"/>
    </xf>
    <xf numFmtId="311" fontId="219" fillId="0" borderId="5484" applyBorder="0">
      <protection locked="0"/>
    </xf>
    <xf numFmtId="0" fontId="95" fillId="0" borderId="5466"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3" fontId="35" fillId="0" borderId="5467">
      <alignment horizontal="center" vertical="center"/>
      <protection locked="0"/>
    </xf>
    <xf numFmtId="236" fontId="35" fillId="0" borderId="5252">
      <alignment horizontal="center" vertical="center"/>
      <protection locked="0"/>
    </xf>
    <xf numFmtId="233" fontId="35" fillId="0" borderId="5478">
      <alignment horizontal="center" vertical="center"/>
      <protection locked="0"/>
    </xf>
    <xf numFmtId="311" fontId="219" fillId="0" borderId="5486" applyBorder="0">
      <protection locked="0"/>
    </xf>
    <xf numFmtId="0" fontId="148" fillId="0" borderId="5392" applyNumberFormat="0" applyAlignment="0" applyProtection="0">
      <alignment horizontal="left" vertical="center"/>
    </xf>
    <xf numFmtId="244" fontId="85" fillId="0" borderId="5493"/>
    <xf numFmtId="172" fontId="55" fillId="9" borderId="4793">
      <alignment horizontal="right"/>
      <protection locked="0"/>
    </xf>
    <xf numFmtId="15" fontId="35" fillId="0" borderId="5226">
      <alignment horizontal="center" vertical="center"/>
      <protection locked="0"/>
    </xf>
    <xf numFmtId="233" fontId="35" fillId="0" borderId="5215">
      <alignment horizontal="center" vertical="center"/>
      <protection locked="0"/>
    </xf>
    <xf numFmtId="0" fontId="95" fillId="0" borderId="5142" applyNumberFormat="0" applyFill="0" applyAlignment="0" applyProtection="0"/>
    <xf numFmtId="235" fontId="35" fillId="0" borderId="5143">
      <alignment horizontal="center" vertical="center"/>
      <protection locked="0"/>
    </xf>
    <xf numFmtId="4" fontId="27" fillId="19" borderId="4908" applyNumberFormat="0" applyProtection="0">
      <alignment horizontal="left" vertical="center" indent="1"/>
    </xf>
    <xf numFmtId="236"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5" fontId="35" fillId="0" borderId="5131">
      <alignment horizontal="center" vertical="center"/>
      <protection locked="0"/>
    </xf>
    <xf numFmtId="233" fontId="35" fillId="0" borderId="5131">
      <alignment horizontal="center" vertical="center"/>
      <protection locked="0"/>
    </xf>
    <xf numFmtId="15" fontId="35" fillId="0" borderId="5131">
      <alignment horizontal="center" vertical="center"/>
      <protection locked="0"/>
    </xf>
    <xf numFmtId="232"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3"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09" fontId="156" fillId="6" borderId="4494"/>
    <xf numFmtId="10" fontId="3" fillId="57" borderId="4494" applyNumberFormat="0" applyFont="0" applyBorder="0" applyAlignment="0" applyProtection="0">
      <protection locked="0"/>
    </xf>
    <xf numFmtId="240" fontId="26" fillId="0" borderId="5129" applyFill="0"/>
    <xf numFmtId="0" fontId="104" fillId="43" borderId="4494" applyProtection="0"/>
    <xf numFmtId="49" fontId="100" fillId="41" borderId="4494">
      <alignment horizontal="center"/>
    </xf>
    <xf numFmtId="185" fontId="47" fillId="57" borderId="4793" applyFont="0" applyFill="0" applyBorder="0" applyAlignment="0" applyProtection="0">
      <protection locked="0"/>
    </xf>
    <xf numFmtId="175" fontId="46" fillId="0" borderId="4793"/>
    <xf numFmtId="49" fontId="100" fillId="47" borderId="4793">
      <alignment horizontal="center"/>
    </xf>
    <xf numFmtId="175" fontId="46" fillId="0" borderId="4494"/>
    <xf numFmtId="175"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2"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1"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5"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1" fontId="219" fillId="0" borderId="5126" applyBorder="0">
      <protection locked="0"/>
    </xf>
    <xf numFmtId="0" fontId="110" fillId="43" borderId="4793" applyNumberFormat="0" applyFont="0" applyAlignment="0" applyProtection="0"/>
    <xf numFmtId="232" fontId="35" fillId="0" borderId="5467">
      <alignment horizontal="center" vertical="center"/>
      <protection locked="0"/>
    </xf>
    <xf numFmtId="175" fontId="43" fillId="0" borderId="4793" applyBorder="0"/>
    <xf numFmtId="49" fontId="253" fillId="47" borderId="4793">
      <alignment horizontal="center"/>
    </xf>
    <xf numFmtId="1" fontId="3" fillId="1" borderId="5485">
      <protection locked="0"/>
    </xf>
    <xf numFmtId="311" fontId="219" fillId="0" borderId="5618" applyBorder="0">
      <protection locked="0"/>
    </xf>
    <xf numFmtId="0" fontId="85" fillId="0" borderId="5448"/>
    <xf numFmtId="274" fontId="35" fillId="0" borderId="5447"/>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3" fontId="35" fillId="0" borderId="5444">
      <alignment horizontal="right" vertical="center"/>
      <protection locked="0"/>
    </xf>
    <xf numFmtId="237" fontId="35" fillId="0" borderId="5444">
      <alignment horizontal="right" vertical="center"/>
      <protection locked="0"/>
    </xf>
    <xf numFmtId="232" fontId="35" fillId="0" borderId="5444">
      <alignment horizontal="right" vertical="center"/>
      <protection locked="0"/>
    </xf>
    <xf numFmtId="0" fontId="35" fillId="0" borderId="5444">
      <alignment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233" fontId="35" fillId="0" borderId="5444">
      <alignment horizontal="center" vertical="center"/>
      <protection locked="0"/>
    </xf>
    <xf numFmtId="15" fontId="35" fillId="0" borderId="5444">
      <alignment horizontal="center" vertical="center"/>
      <protection locked="0"/>
    </xf>
    <xf numFmtId="232" fontId="35" fillId="0" borderId="5444">
      <alignment horizontal="center" vertical="center"/>
      <protection locked="0"/>
    </xf>
    <xf numFmtId="1" fontId="3" fillId="1" borderId="5125">
      <protection locked="0"/>
    </xf>
    <xf numFmtId="311" fontId="219" fillId="0" borderId="5126" applyBorder="0">
      <protection locked="0"/>
    </xf>
    <xf numFmtId="323" fontId="3" fillId="23" borderId="5619" applyFill="0" applyBorder="0" applyAlignment="0">
      <alignment horizontal="centerContinuous"/>
    </xf>
    <xf numFmtId="323"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0" fontId="26" fillId="0" borderId="5621" applyFill="0"/>
    <xf numFmtId="261" fontId="48" fillId="0" borderId="4799"/>
    <xf numFmtId="250" fontId="48" fillId="0" borderId="4799"/>
    <xf numFmtId="240" fontId="26" fillId="0" borderId="5129" applyFill="0"/>
    <xf numFmtId="261" fontId="48" fillId="0" borderId="4799"/>
    <xf numFmtId="250" fontId="48" fillId="0" borderId="4799"/>
    <xf numFmtId="246"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1" fontId="109" fillId="9" borderId="4804"/>
    <xf numFmtId="244" fontId="85" fillId="0" borderId="5373"/>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40" fontId="26" fillId="0" borderId="5369" applyFill="0"/>
    <xf numFmtId="274"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5" fontId="3" fillId="9" borderId="4841" applyNumberFormat="0" applyFont="0" applyBorder="0" applyAlignment="0">
      <alignment horizontal="centerContinuous"/>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0" fontId="26" fillId="0" borderId="4877" applyFill="0"/>
    <xf numFmtId="274" fontId="35" fillId="0" borderId="4882"/>
    <xf numFmtId="4" fontId="27" fillId="19" borderId="5250" applyNumberFormat="0" applyProtection="0">
      <alignment horizontal="left" vertical="center" indent="1"/>
    </xf>
    <xf numFmtId="235" fontId="35" fillId="0" borderId="5252">
      <alignment horizontal="right" vertical="center"/>
      <protection locked="0"/>
    </xf>
    <xf numFmtId="236" fontId="35" fillId="0" borderId="5252">
      <alignment horizontal="right" vertical="center"/>
      <protection locked="0"/>
    </xf>
    <xf numFmtId="244" fontId="85" fillId="0" borderId="5254"/>
    <xf numFmtId="274" fontId="35" fillId="0" borderId="5255"/>
    <xf numFmtId="0" fontId="85" fillId="0" borderId="5256"/>
    <xf numFmtId="175" fontId="3" fillId="9" borderId="4841" applyNumberFormat="0" applyFont="0" applyBorder="0" applyAlignment="0">
      <alignment horizontal="centerContinuous"/>
    </xf>
    <xf numFmtId="311"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3" fillId="9" borderId="4841" applyNumberFormat="0" applyFont="0" applyBorder="0" applyAlignment="0">
      <alignment horizontal="centerContinuous"/>
    </xf>
    <xf numFmtId="175"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1"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0" fontId="26" fillId="0" borderId="5369" applyFill="0"/>
    <xf numFmtId="185" fontId="47" fillId="57" borderId="4494" applyFont="0" applyFill="0" applyBorder="0" applyAlignment="0" applyProtection="0">
      <protection locked="0"/>
    </xf>
    <xf numFmtId="0" fontId="148" fillId="0" borderId="5368" applyNumberFormat="0" applyAlignment="0" applyProtection="0">
      <alignment horizontal="left" vertical="center"/>
    </xf>
    <xf numFmtId="323" fontId="3" fillId="23" borderId="5367" applyFill="0" applyBorder="0" applyAlignment="0">
      <alignment horizontal="centerContinuous"/>
    </xf>
    <xf numFmtId="0" fontId="35" fillId="0" borderId="5383">
      <alignment vertical="center"/>
      <protection locked="0"/>
    </xf>
    <xf numFmtId="233"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2" fontId="35" fillId="0" borderId="5383">
      <alignment horizontal="center" vertical="center"/>
      <protection locked="0"/>
    </xf>
    <xf numFmtId="235" fontId="35" fillId="0" borderId="5383">
      <alignment horizontal="center" vertical="center"/>
      <protection locked="0"/>
    </xf>
    <xf numFmtId="236" fontId="35" fillId="0" borderId="5431">
      <alignment horizontal="center" vertical="center"/>
      <protection locked="0"/>
    </xf>
    <xf numFmtId="0" fontId="103" fillId="38" borderId="5456"/>
    <xf numFmtId="235" fontId="35" fillId="0" borderId="5478">
      <alignment horizontal="right" vertical="center"/>
      <protection locked="0"/>
    </xf>
    <xf numFmtId="15" fontId="35" fillId="0" borderId="5407">
      <alignment horizontal="center" vertical="center"/>
      <protection locked="0"/>
    </xf>
    <xf numFmtId="236" fontId="35" fillId="0" borderId="5467">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233" fontId="35" fillId="0" borderId="5467">
      <alignment horizontal="center" vertical="center"/>
      <protection locked="0"/>
    </xf>
    <xf numFmtId="15" fontId="35" fillId="0" borderId="5478">
      <alignment horizontal="center" vertical="center"/>
      <protection locked="0"/>
    </xf>
    <xf numFmtId="236" fontId="35" fillId="0" borderId="5491">
      <alignment horizontal="center" vertical="center"/>
      <protection locked="0"/>
    </xf>
    <xf numFmtId="274" fontId="35" fillId="0" borderId="5398"/>
    <xf numFmtId="235" fontId="35" fillId="0" borderId="5419">
      <alignment horizontal="right" vertical="center"/>
      <protection locked="0"/>
    </xf>
    <xf numFmtId="236" fontId="35" fillId="0" borderId="5455">
      <alignment horizontal="right" vertical="center"/>
      <protection locked="0"/>
    </xf>
    <xf numFmtId="0" fontId="85" fillId="0" borderId="5387"/>
    <xf numFmtId="232"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4" fontId="35" fillId="0" borderId="5383">
      <alignment horizontal="center" vertical="center"/>
      <protection locked="0"/>
    </xf>
    <xf numFmtId="236" fontId="35" fillId="0" borderId="5383">
      <alignment horizontal="center" vertical="center"/>
      <protection locked="0"/>
    </xf>
    <xf numFmtId="0" fontId="110" fillId="43" borderId="4494" applyNumberFormat="0" applyFont="0" applyAlignment="0" applyProtection="0"/>
    <xf numFmtId="323" fontId="3" fillId="23" borderId="5415" applyFill="0" applyBorder="0" applyAlignment="0">
      <alignment horizontal="centerContinuous"/>
    </xf>
    <xf numFmtId="0" fontId="148" fillId="0" borderId="5475" applyNumberFormat="0" applyAlignment="0" applyProtection="0">
      <alignment horizontal="left" vertical="center"/>
    </xf>
    <xf numFmtId="232" fontId="35" fillId="0" borderId="5419">
      <alignment horizontal="center" vertical="center"/>
      <protection locked="0"/>
    </xf>
    <xf numFmtId="0" fontId="35" fillId="0" borderId="5491">
      <alignment vertical="center"/>
      <protection locked="0"/>
    </xf>
    <xf numFmtId="49" fontId="36" fillId="0" borderId="4813"/>
    <xf numFmtId="270" fontId="115" fillId="46" borderId="4800">
      <protection hidden="1"/>
    </xf>
    <xf numFmtId="15" fontId="35" fillId="0" borderId="5467">
      <alignment horizontal="center" vertical="center"/>
      <protection locked="0"/>
    </xf>
    <xf numFmtId="0" fontId="103" fillId="38" borderId="5479"/>
    <xf numFmtId="0" fontId="85" fillId="0" borderId="5448"/>
    <xf numFmtId="233" fontId="35" fillId="0" borderId="5407">
      <alignment horizontal="center" vertical="center"/>
      <protection locked="0"/>
    </xf>
    <xf numFmtId="0" fontId="148" fillId="0" borderId="4876" applyNumberFormat="0" applyAlignment="0" applyProtection="0">
      <alignment horizontal="left" vertical="center"/>
    </xf>
    <xf numFmtId="244" fontId="85" fillId="0" borderId="5469"/>
    <xf numFmtId="0" fontId="110" fillId="43" borderId="4494" applyNumberFormat="0" applyFont="0" applyAlignment="0" applyProtection="0"/>
    <xf numFmtId="237" fontId="35" fillId="0" borderId="5431">
      <alignment horizontal="right" vertical="center"/>
      <protection locked="0"/>
    </xf>
    <xf numFmtId="323" fontId="3" fillId="23" borderId="5487" applyFill="0" applyBorder="0" applyAlignment="0">
      <alignment horizontal="centerContinuous"/>
    </xf>
    <xf numFmtId="9" fontId="36" fillId="71" borderId="4793" applyProtection="0">
      <alignment horizontal="right"/>
      <protection locked="0"/>
    </xf>
    <xf numFmtId="311" fontId="219" fillId="0" borderId="5462" applyBorder="0">
      <protection locked="0"/>
    </xf>
    <xf numFmtId="235" fontId="35" fillId="0" borderId="5444">
      <alignment horizontal="center" vertical="center"/>
      <protection locked="0"/>
    </xf>
    <xf numFmtId="235" fontId="35" fillId="0" borderId="5431">
      <alignment horizontal="right" vertical="center"/>
      <protection locked="0"/>
    </xf>
    <xf numFmtId="274" fontId="35" fillId="0" borderId="5470"/>
    <xf numFmtId="311" fontId="219" fillId="0" borderId="5414" applyBorder="0">
      <protection locked="0"/>
    </xf>
    <xf numFmtId="4" fontId="27" fillId="19" borderId="5472" applyNumberFormat="0" applyProtection="0">
      <alignment horizontal="left" vertical="center" indent="1"/>
    </xf>
    <xf numFmtId="235" fontId="35" fillId="0" borderId="5467">
      <alignment horizontal="center" vertical="center"/>
      <protection locked="0"/>
    </xf>
    <xf numFmtId="236" fontId="35" fillId="0" borderId="5491">
      <alignment horizontal="center" vertical="center"/>
      <protection locked="0"/>
    </xf>
    <xf numFmtId="234" fontId="35" fillId="0" borderId="5467">
      <alignment horizontal="right" vertical="center"/>
      <protection locked="0"/>
    </xf>
    <xf numFmtId="234" fontId="35" fillId="0" borderId="5467">
      <alignment horizontal="center" vertical="center"/>
      <protection locked="0"/>
    </xf>
    <xf numFmtId="0" fontId="85" fillId="0" borderId="5375"/>
    <xf numFmtId="235" fontId="35" fillId="0" borderId="5467">
      <alignment horizontal="right" vertical="center"/>
      <protection locked="0"/>
    </xf>
    <xf numFmtId="311" fontId="219" fillId="0" borderId="5462" applyBorder="0">
      <protection locked="0"/>
    </xf>
    <xf numFmtId="274" fontId="35" fillId="0" borderId="5374"/>
    <xf numFmtId="0" fontId="103" fillId="38" borderId="5372"/>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323" fontId="3" fillId="23" borderId="4875" applyFill="0" applyBorder="0" applyAlignment="0">
      <alignment horizontal="centerContinuous"/>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6" fontId="35" fillId="0" borderId="5467">
      <alignment horizontal="center" vertical="center"/>
      <protection locked="0"/>
    </xf>
    <xf numFmtId="0" fontId="103" fillId="38" borderId="5479"/>
    <xf numFmtId="311" fontId="219" fillId="0" borderId="5366" applyBorder="0">
      <protection locked="0"/>
    </xf>
    <xf numFmtId="0" fontId="63" fillId="0" borderId="4494">
      <alignment horizontal="centerContinuous"/>
    </xf>
    <xf numFmtId="234" fontId="35" fillId="0" borderId="5444">
      <alignment horizontal="center" vertical="center"/>
      <protection locked="0"/>
    </xf>
    <xf numFmtId="236" fontId="35" fillId="0" borderId="5467">
      <alignment horizontal="right" vertical="center"/>
      <protection locked="0"/>
    </xf>
    <xf numFmtId="234" fontId="35" fillId="0" borderId="5467">
      <alignment horizontal="center" vertical="center"/>
      <protection locked="0"/>
    </xf>
    <xf numFmtId="274" fontId="35" fillId="0" borderId="5374"/>
    <xf numFmtId="244" fontId="85" fillId="0" borderId="5373"/>
    <xf numFmtId="0" fontId="103" fillId="38" borderId="5372"/>
    <xf numFmtId="233" fontId="35" fillId="0" borderId="5419">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6" fontId="35" fillId="0" borderId="5478">
      <alignment horizontal="center" vertical="center"/>
      <protection locked="0"/>
    </xf>
    <xf numFmtId="0" fontId="85" fillId="0" borderId="5423"/>
    <xf numFmtId="233" fontId="35" fillId="0" borderId="5478">
      <alignment horizontal="right" vertical="center"/>
      <protection locked="0"/>
    </xf>
    <xf numFmtId="234" fontId="35" fillId="0" borderId="5431">
      <alignment horizontal="center" vertical="center"/>
      <protection locked="0"/>
    </xf>
    <xf numFmtId="232" fontId="35" fillId="0" borderId="5478">
      <alignment horizontal="center" vertical="center"/>
      <protection locked="0"/>
    </xf>
    <xf numFmtId="0" fontId="103" fillId="38" borderId="5479"/>
    <xf numFmtId="0" fontId="85" fillId="0" borderId="5459"/>
    <xf numFmtId="274"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4" fontId="35" fillId="0" borderId="5398"/>
    <xf numFmtId="232"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1" fontId="115" fillId="18" borderId="4800">
      <alignment horizontal="right"/>
    </xf>
    <xf numFmtId="244" fontId="85" fillId="0" borderId="5469"/>
    <xf numFmtId="232" fontId="35" fillId="0" borderId="5419">
      <alignment horizontal="right" vertical="center"/>
      <protection locked="0"/>
    </xf>
    <xf numFmtId="49" fontId="100" fillId="41" borderId="4494">
      <alignment horizontal="center"/>
    </xf>
    <xf numFmtId="233" fontId="35" fillId="0" borderId="5491">
      <alignment horizontal="right" vertical="center"/>
      <protection locked="0"/>
    </xf>
    <xf numFmtId="15" fontId="35" fillId="0" borderId="5467">
      <alignment horizontal="center" vertical="center"/>
      <protection locked="0"/>
    </xf>
    <xf numFmtId="236" fontId="35" fillId="0" borderId="5478">
      <alignment horizontal="right" vertical="center"/>
      <protection locked="0"/>
    </xf>
    <xf numFmtId="235" fontId="35" fillId="0" borderId="5395">
      <alignment horizontal="right" vertical="center"/>
      <protection locked="0"/>
    </xf>
    <xf numFmtId="232" fontId="35" fillId="0" borderId="5395">
      <alignment horizontal="right" vertical="center"/>
      <protection locked="0"/>
    </xf>
    <xf numFmtId="234"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6" fontId="35" fillId="0" borderId="5491">
      <alignment horizontal="right" vertical="center"/>
      <protection locked="0"/>
    </xf>
    <xf numFmtId="274"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4" fontId="85" fillId="0" borderId="5397"/>
    <xf numFmtId="232" fontId="35" fillId="0" borderId="5467">
      <alignment horizontal="center" vertical="center"/>
      <protection locked="0"/>
    </xf>
    <xf numFmtId="234" fontId="35" fillId="0" borderId="5395">
      <alignment horizontal="right" vertical="center"/>
      <protection locked="0"/>
    </xf>
    <xf numFmtId="4" fontId="27" fillId="19" borderId="5472" applyNumberFormat="0" applyProtection="0">
      <alignment horizontal="left" vertical="center" indent="1"/>
    </xf>
    <xf numFmtId="237" fontId="35" fillId="0" borderId="5478">
      <alignment horizontal="right" vertical="center"/>
      <protection locked="0"/>
    </xf>
    <xf numFmtId="0" fontId="91" fillId="0" borderId="4800" applyNumberFormat="0" applyFill="0" applyBorder="0" applyAlignment="0" applyProtection="0"/>
    <xf numFmtId="232"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5" fontId="46" fillId="0" borderId="4793"/>
    <xf numFmtId="0" fontId="35" fillId="0" borderId="4793" applyFill="0">
      <alignment horizontal="center" vertical="center"/>
    </xf>
    <xf numFmtId="274" fontId="35" fillId="0" borderId="5494"/>
    <xf numFmtId="49" fontId="100" fillId="41" borderId="4793">
      <alignment horizontal="center"/>
    </xf>
    <xf numFmtId="0" fontId="103" fillId="38" borderId="5420"/>
    <xf numFmtId="0" fontId="103" fillId="38" borderId="5396"/>
    <xf numFmtId="236" fontId="35" fillId="0" borderId="5395">
      <alignment horizontal="right" vertical="center"/>
      <protection locked="0"/>
    </xf>
    <xf numFmtId="9" fontId="36" fillId="71" borderId="4494" applyProtection="0">
      <alignment horizontal="right"/>
      <protection locked="0"/>
    </xf>
    <xf numFmtId="311" fontId="219" fillId="0" borderId="4874" applyBorder="0">
      <protection locked="0"/>
    </xf>
    <xf numFmtId="233" fontId="35" fillId="0" borderId="5395">
      <alignment horizontal="right" vertical="center"/>
      <protection locked="0"/>
    </xf>
    <xf numFmtId="237" fontId="35" fillId="0" borderId="5395">
      <alignment horizontal="right" vertical="center"/>
      <protection locked="0"/>
    </xf>
    <xf numFmtId="232" fontId="35" fillId="0" borderId="5395">
      <alignment horizontal="right" vertical="center"/>
      <protection locked="0"/>
    </xf>
    <xf numFmtId="236" fontId="35" fillId="0" borderId="5395">
      <alignment horizontal="center" vertical="center"/>
      <protection locked="0"/>
    </xf>
    <xf numFmtId="235" fontId="35" fillId="0" borderId="5395">
      <alignment horizontal="center" vertical="center"/>
      <protection locked="0"/>
    </xf>
    <xf numFmtId="233"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311" fontId="219" fillId="0" borderId="5390" applyBorder="0">
      <protection locked="0"/>
    </xf>
    <xf numFmtId="233" fontId="35" fillId="0" borderId="5444">
      <alignment horizontal="right" vertical="center"/>
      <protection locked="0"/>
    </xf>
    <xf numFmtId="311" fontId="219" fillId="0" borderId="5390" applyBorder="0">
      <protection locked="0"/>
    </xf>
    <xf numFmtId="1" fontId="3" fillId="1" borderId="4873">
      <protection locked="0"/>
    </xf>
    <xf numFmtId="232" fontId="35" fillId="0" borderId="5478">
      <alignment horizontal="right" vertical="center"/>
      <protection locked="0"/>
    </xf>
    <xf numFmtId="0" fontId="59" fillId="74" borderId="4820">
      <alignment horizontal="left" vertical="center" wrapText="1"/>
    </xf>
    <xf numFmtId="323" fontId="3" fillId="23" borderId="5463" applyFill="0" applyBorder="0" applyAlignment="0">
      <alignment horizontal="centerContinuous"/>
    </xf>
    <xf numFmtId="233" fontId="35" fillId="0" borderId="5504">
      <alignment horizontal="right" vertical="center"/>
      <protection locked="0"/>
    </xf>
    <xf numFmtId="323" fontId="3" fillId="23" borderId="5474" applyFill="0" applyBorder="0" applyAlignment="0">
      <alignment horizontal="centerContinuous"/>
    </xf>
    <xf numFmtId="232" fontId="35" fillId="0" borderId="5467">
      <alignment horizontal="center" vertical="center"/>
      <protection locked="0"/>
    </xf>
    <xf numFmtId="232"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2" fontId="35" fillId="0" borderId="5431">
      <alignment horizontal="center" vertical="center"/>
      <protection locked="0"/>
    </xf>
    <xf numFmtId="0" fontId="115" fillId="18" borderId="4800" applyProtection="0">
      <alignment horizontal="right"/>
      <protection locked="0"/>
    </xf>
    <xf numFmtId="323" fontId="3" fillId="23" borderId="5367" applyFill="0" applyBorder="0" applyAlignment="0">
      <alignment horizontal="centerContinuous"/>
    </xf>
    <xf numFmtId="232" fontId="35" fillId="0" borderId="5467">
      <alignment horizontal="center" vertical="center"/>
      <protection locked="0"/>
    </xf>
    <xf numFmtId="233" fontId="35" fillId="0" borderId="5467">
      <alignment horizontal="right" vertical="center"/>
      <protection locked="0"/>
    </xf>
    <xf numFmtId="240" fontId="26" fillId="0" borderId="5476" applyFill="0"/>
    <xf numFmtId="233" fontId="35" fillId="0" borderId="5395">
      <alignment horizontal="right" vertical="center"/>
      <protection locked="0"/>
    </xf>
    <xf numFmtId="237" fontId="35" fillId="0" borderId="5395">
      <alignment horizontal="right"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0" fontId="103" fillId="38" borderId="5492"/>
    <xf numFmtId="236" fontId="35" fillId="0" borderId="5478">
      <alignment horizontal="center" vertical="center"/>
      <protection locked="0"/>
    </xf>
    <xf numFmtId="1" fontId="3" fillId="1" borderId="5497">
      <protection locked="0"/>
    </xf>
    <xf numFmtId="237" fontId="35" fillId="0" borderId="5467">
      <alignment horizontal="right" vertical="center"/>
      <protection locked="0"/>
    </xf>
    <xf numFmtId="0" fontId="148" fillId="0" borderId="5368" applyNumberFormat="0" applyAlignment="0" applyProtection="0">
      <alignment horizontal="left" vertical="center"/>
    </xf>
    <xf numFmtId="274"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4" fontId="35" fillId="0" borderId="5444">
      <alignment horizontal="right" vertical="center"/>
      <protection locked="0"/>
    </xf>
    <xf numFmtId="1" fontId="3" fillId="1" borderId="5389">
      <protection locked="0"/>
    </xf>
    <xf numFmtId="237"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2" fontId="35" fillId="0" borderId="5444">
      <alignment horizontal="center" vertical="center"/>
      <protection locked="0"/>
    </xf>
    <xf numFmtId="0" fontId="95" fillId="0" borderId="5443" applyNumberFormat="0" applyFill="0" applyAlignment="0" applyProtection="0"/>
    <xf numFmtId="236" fontId="35" fillId="0" borderId="5491">
      <alignment horizontal="right" vertical="center"/>
      <protection locked="0"/>
    </xf>
    <xf numFmtId="311" fontId="219" fillId="0" borderId="5390" applyBorder="0">
      <protection locked="0"/>
    </xf>
    <xf numFmtId="234" fontId="35" fillId="0" borderId="5491">
      <alignment horizontal="center" vertical="center"/>
      <protection locked="0"/>
    </xf>
    <xf numFmtId="232"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3" fontId="35" fillId="0" borderId="5431">
      <alignment horizontal="right" vertical="center"/>
      <protection locked="0"/>
    </xf>
    <xf numFmtId="232" fontId="35" fillId="0" borderId="5431">
      <alignment horizontal="right" vertical="center"/>
      <protection locked="0"/>
    </xf>
    <xf numFmtId="236" fontId="35" fillId="0" borderId="5431">
      <alignment horizontal="center" vertical="center"/>
      <protection locked="0"/>
    </xf>
    <xf numFmtId="234"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4" fontId="35" fillId="0" borderId="5478">
      <alignment horizontal="center" vertical="center"/>
      <protection locked="0"/>
    </xf>
    <xf numFmtId="237" fontId="35" fillId="0" borderId="5491">
      <alignment horizontal="right" vertical="center"/>
      <protection locked="0"/>
    </xf>
    <xf numFmtId="244" fontId="85" fillId="0" borderId="5469"/>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233" fontId="35" fillId="0" borderId="5467">
      <alignment horizontal="right" vertical="center"/>
      <protection locked="0"/>
    </xf>
    <xf numFmtId="237" fontId="35" fillId="0" borderId="5467">
      <alignment horizontal="right" vertical="center"/>
      <protection locked="0"/>
    </xf>
    <xf numFmtId="232" fontId="35" fillId="0" borderId="5467">
      <alignment horizontal="right" vertical="center"/>
      <protection locked="0"/>
    </xf>
    <xf numFmtId="49" fontId="253" fillId="47" borderId="4494">
      <alignment horizontal="center"/>
    </xf>
    <xf numFmtId="236" fontId="35" fillId="0" borderId="5467">
      <alignment horizontal="center" vertical="center"/>
      <protection locked="0"/>
    </xf>
    <xf numFmtId="15" fontId="35" fillId="0" borderId="5491">
      <alignment horizontal="center" vertical="center"/>
      <protection locked="0"/>
    </xf>
    <xf numFmtId="235" fontId="35" fillId="0" borderId="5478">
      <alignment horizontal="right" vertical="center"/>
      <protection locked="0"/>
    </xf>
    <xf numFmtId="49" fontId="36" fillId="0" borderId="4813"/>
    <xf numFmtId="175" fontId="43" fillId="0" borderId="4494" applyBorder="0"/>
    <xf numFmtId="175" fontId="46" fillId="0" borderId="4494"/>
    <xf numFmtId="236" fontId="35" fillId="0" borderId="5467">
      <alignment horizontal="right" vertical="center"/>
      <protection locked="0"/>
    </xf>
    <xf numFmtId="232" fontId="35" fillId="0" borderId="5467">
      <alignment horizontal="right" vertical="center"/>
      <protection locked="0"/>
    </xf>
    <xf numFmtId="232" fontId="35" fillId="0" borderId="5467">
      <alignment horizontal="right" vertical="center"/>
      <protection locked="0"/>
    </xf>
    <xf numFmtId="236"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4"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3" fontId="35" fillId="0" borderId="5491">
      <alignment horizontal="center" vertical="center"/>
      <protection locked="0"/>
    </xf>
    <xf numFmtId="175"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09" fontId="156" fillId="6" borderId="4494"/>
    <xf numFmtId="15" fontId="35" fillId="0" borderId="5383">
      <alignment horizontal="center" vertical="center"/>
      <protection locked="0"/>
    </xf>
    <xf numFmtId="237" fontId="35" fillId="0" borderId="5478">
      <alignment horizontal="right" vertical="center"/>
      <protection locked="0"/>
    </xf>
    <xf numFmtId="0" fontId="103" fillId="38" borderId="5253"/>
    <xf numFmtId="234" fontId="35" fillId="0" borderId="5491">
      <alignment horizontal="center" vertical="center"/>
      <protection locked="0"/>
    </xf>
    <xf numFmtId="311" fontId="219" fillId="0" borderId="4874" applyBorder="0">
      <protection locked="0"/>
    </xf>
    <xf numFmtId="0" fontId="85" fillId="0" borderId="5399"/>
    <xf numFmtId="233" fontId="35" fillId="0" borderId="5467">
      <alignment horizontal="center" vertical="center"/>
      <protection locked="0"/>
    </xf>
    <xf numFmtId="234" fontId="35" fillId="0" borderId="5467">
      <alignment horizontal="right" vertical="center"/>
      <protection locked="0"/>
    </xf>
    <xf numFmtId="234"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5" fontId="47" fillId="57" borderId="4494" applyFont="0" applyFill="0" applyBorder="0" applyAlignment="0" applyProtection="0">
      <protection locked="0"/>
    </xf>
    <xf numFmtId="233"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69" fontId="115" fillId="45" borderId="4800">
      <protection hidden="1"/>
    </xf>
    <xf numFmtId="235" fontId="35" fillId="0" borderId="5467">
      <alignment horizontal="center" vertical="center"/>
      <protection locked="0"/>
    </xf>
    <xf numFmtId="0" fontId="35" fillId="0" borderId="4800" applyNumberFormat="0" applyFill="0" applyAlignment="0" applyProtection="0"/>
    <xf numFmtId="232" fontId="35" fillId="0" borderId="5491">
      <alignment horizontal="center" vertical="center"/>
      <protection locked="0"/>
    </xf>
    <xf numFmtId="309" fontId="156" fillId="6" borderId="4793"/>
    <xf numFmtId="0" fontId="147" fillId="10" borderId="4793">
      <alignment horizontal="right"/>
    </xf>
    <xf numFmtId="0" fontId="35" fillId="0" borderId="5419">
      <alignment vertical="center"/>
      <protection locked="0"/>
    </xf>
    <xf numFmtId="234" fontId="35" fillId="0" borderId="5467">
      <alignment horizontal="center" vertical="center"/>
      <protection locked="0"/>
    </xf>
    <xf numFmtId="233" fontId="35" fillId="0" borderId="5467">
      <alignment horizontal="right" vertical="center"/>
      <protection locked="0"/>
    </xf>
    <xf numFmtId="234" fontId="35" fillId="0" borderId="5478">
      <alignment horizontal="center" vertical="center"/>
      <protection locked="0"/>
    </xf>
    <xf numFmtId="1" fontId="3" fillId="1" borderId="5281">
      <protection locked="0"/>
    </xf>
    <xf numFmtId="274" fontId="35" fillId="0" borderId="5410"/>
    <xf numFmtId="274" fontId="35" fillId="0" borderId="5481"/>
    <xf numFmtId="235" fontId="35" fillId="0" borderId="5407">
      <alignment horizontal="center" vertical="center"/>
      <protection locked="0"/>
    </xf>
    <xf numFmtId="311" fontId="219" fillId="0" borderId="5462" applyBorder="0">
      <protection locked="0"/>
    </xf>
    <xf numFmtId="234" fontId="35" fillId="0" borderId="5431">
      <alignment horizontal="right" vertical="center"/>
      <protection locked="0"/>
    </xf>
    <xf numFmtId="323" fontId="3" fillId="23" borderId="5463" applyFill="0" applyBorder="0" applyAlignment="0">
      <alignment horizontal="centerContinuous"/>
    </xf>
    <xf numFmtId="234" fontId="35" fillId="0" borderId="5419">
      <alignment horizontal="center" vertical="center"/>
      <protection locked="0"/>
    </xf>
    <xf numFmtId="244" fontId="85" fillId="0" borderId="5469"/>
    <xf numFmtId="9" fontId="36" fillId="71" borderId="4494" applyProtection="0">
      <alignment horizontal="right"/>
      <protection locked="0"/>
    </xf>
    <xf numFmtId="311"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240" fontId="26" fillId="0" borderId="5321" applyFill="0"/>
    <xf numFmtId="175" fontId="43" fillId="0" borderId="4494" applyBorder="0"/>
    <xf numFmtId="175" fontId="46" fillId="0" borderId="4494"/>
    <xf numFmtId="235" fontId="35" fillId="0" borderId="5467">
      <alignment horizontal="right" vertical="center"/>
      <protection locked="0"/>
    </xf>
    <xf numFmtId="236" fontId="35" fillId="0" borderId="5467">
      <alignment horizontal="center" vertical="center"/>
      <protection locked="0"/>
    </xf>
    <xf numFmtId="0" fontId="35" fillId="0" borderId="5467">
      <alignment vertical="center"/>
      <protection locked="0"/>
    </xf>
    <xf numFmtId="235" fontId="35" fillId="0" borderId="5467">
      <alignment horizontal="center" vertical="center"/>
      <protection locked="0"/>
    </xf>
    <xf numFmtId="175" fontId="3" fillId="9" borderId="4841" applyNumberFormat="0" applyFont="0" applyBorder="0" applyAlignment="0">
      <alignment horizontal="centerContinuous"/>
    </xf>
    <xf numFmtId="232" fontId="35" fillId="0" borderId="5252">
      <alignment horizontal="right" vertical="center"/>
      <protection locked="0"/>
    </xf>
    <xf numFmtId="233" fontId="35" fillId="0" borderId="5478">
      <alignment horizontal="center" vertical="center"/>
      <protection locked="0"/>
    </xf>
    <xf numFmtId="0" fontId="148" fillId="0" borderId="5416" applyNumberFormat="0" applyAlignment="0" applyProtection="0">
      <alignment horizontal="left" vertical="center"/>
    </xf>
    <xf numFmtId="274" fontId="35" fillId="0" borderId="5470"/>
    <xf numFmtId="0" fontId="148" fillId="0" borderId="4841">
      <alignment horizontal="left" vertical="center"/>
    </xf>
    <xf numFmtId="323"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0" fontId="26" fillId="0" borderId="4877" applyFill="0"/>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148" fillId="0" borderId="4876" applyNumberFormat="0" applyAlignment="0" applyProtection="0">
      <alignment horizontal="left" vertical="center"/>
    </xf>
    <xf numFmtId="323" fontId="3" fillId="23" borderId="4875" applyFill="0" applyBorder="0" applyAlignment="0">
      <alignment horizontal="centerContinuous"/>
    </xf>
    <xf numFmtId="234" fontId="35" fillId="0" borderId="5395">
      <alignment horizontal="right" vertical="center"/>
      <protection locked="0"/>
    </xf>
    <xf numFmtId="323" fontId="3" fillId="23" borderId="5439" applyFill="0" applyBorder="0" applyAlignment="0">
      <alignment horizontal="centerContinuous"/>
    </xf>
    <xf numFmtId="237" fontId="35" fillId="0" borderId="5467">
      <alignment horizontal="right" vertical="center"/>
      <protection locked="0"/>
    </xf>
    <xf numFmtId="233" fontId="35" fillId="0" borderId="5478">
      <alignment horizontal="right" vertical="center"/>
      <protection locked="0"/>
    </xf>
    <xf numFmtId="0" fontId="103" fillId="38" borderId="5204"/>
    <xf numFmtId="0" fontId="35" fillId="0" borderId="4891">
      <alignment vertical="center"/>
      <protection locked="0"/>
    </xf>
    <xf numFmtId="233"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939">
      <alignment horizontal="center" vertical="center"/>
      <protection locked="0"/>
    </xf>
    <xf numFmtId="0" fontId="103" fillId="38" borderId="4964"/>
    <xf numFmtId="235"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6" fontId="35" fillId="0" borderId="4975">
      <alignment horizontal="right" vertical="center"/>
      <protection locked="0"/>
    </xf>
    <xf numFmtId="4" fontId="27" fillId="19" borderId="4681" applyNumberFormat="0" applyProtection="0">
      <alignment horizontal="left" vertical="center" indent="1"/>
    </xf>
    <xf numFmtId="235" fontId="35" fillId="0" borderId="4903">
      <alignment horizontal="center" vertical="center"/>
      <protection locked="0"/>
    </xf>
    <xf numFmtId="0" fontId="95" fillId="0" borderId="4902" applyNumberFormat="0" applyFill="0" applyAlignment="0" applyProtection="0"/>
    <xf numFmtId="233" fontId="35" fillId="0" borderId="4975">
      <alignment horizontal="center" vertical="center"/>
      <protection locked="0"/>
    </xf>
    <xf numFmtId="15" fontId="35" fillId="0" borderId="4986">
      <alignment horizontal="center" vertical="center"/>
      <protection locked="0"/>
    </xf>
    <xf numFmtId="236" fontId="35" fillId="0" borderId="4999">
      <alignment horizontal="center" vertical="center"/>
      <protection locked="0"/>
    </xf>
    <xf numFmtId="274" fontId="35" fillId="0" borderId="4906"/>
    <xf numFmtId="235" fontId="35" fillId="0" borderId="4927">
      <alignment horizontal="right" vertical="center"/>
      <protection locked="0"/>
    </xf>
    <xf numFmtId="236" fontId="35" fillId="0" borderId="4963">
      <alignment horizontal="right" vertical="center"/>
      <protection locked="0"/>
    </xf>
    <xf numFmtId="0" fontId="85" fillId="0" borderId="4895"/>
    <xf numFmtId="232" fontId="35" fillId="0" borderId="4915">
      <alignment horizontal="right" vertical="center"/>
      <protection locked="0"/>
    </xf>
    <xf numFmtId="1" fontId="3" fillId="1" borderId="4981">
      <protection locked="0"/>
    </xf>
    <xf numFmtId="232" fontId="35" fillId="0" borderId="4891">
      <alignment horizontal="right" vertical="center"/>
      <protection locked="0"/>
    </xf>
    <xf numFmtId="234" fontId="35" fillId="0" borderId="4891">
      <alignment horizontal="center" vertical="center"/>
      <protection locked="0"/>
    </xf>
    <xf numFmtId="236" fontId="35" fillId="0" borderId="4891">
      <alignment horizontal="center" vertical="center"/>
      <protection locked="0"/>
    </xf>
    <xf numFmtId="323" fontId="3" fillId="23" borderId="4923" applyFill="0" applyBorder="0" applyAlignment="0">
      <alignment horizontal="centerContinuous"/>
    </xf>
    <xf numFmtId="0" fontId="148" fillId="0" borderId="4983" applyNumberFormat="0" applyAlignment="0" applyProtection="0">
      <alignment horizontal="left" vertical="center"/>
    </xf>
    <xf numFmtId="232" fontId="35" fillId="0" borderId="4927">
      <alignment horizontal="center" vertical="center"/>
      <protection locked="0"/>
    </xf>
    <xf numFmtId="0" fontId="35" fillId="0" borderId="4999">
      <alignment vertical="center"/>
      <protection locked="0"/>
    </xf>
    <xf numFmtId="49" fontId="36" fillId="0" borderId="4514"/>
    <xf numFmtId="270" fontId="115" fillId="46" borderId="4501">
      <protection hidden="1"/>
    </xf>
    <xf numFmtId="15" fontId="35" fillId="0" borderId="4975">
      <alignment horizontal="center" vertical="center"/>
      <protection locked="0"/>
    </xf>
    <xf numFmtId="0" fontId="103" fillId="38" borderId="4987"/>
    <xf numFmtId="0" fontId="85" fillId="0" borderId="4956"/>
    <xf numFmtId="233" fontId="35" fillId="0" borderId="4915">
      <alignment horizontal="center" vertical="center"/>
      <protection locked="0"/>
    </xf>
    <xf numFmtId="244" fontId="85" fillId="0" borderId="4977"/>
    <xf numFmtId="237" fontId="35" fillId="0" borderId="4986">
      <alignment horizontal="right" vertical="center"/>
      <protection locked="0"/>
    </xf>
    <xf numFmtId="0" fontId="118" fillId="21" borderId="4494"/>
    <xf numFmtId="0" fontId="110" fillId="43" borderId="4494" applyNumberFormat="0" applyFont="0" applyAlignment="0" applyProtection="0"/>
    <xf numFmtId="237" fontId="35" fillId="0" borderId="4939">
      <alignment horizontal="right" vertical="center"/>
      <protection locked="0"/>
    </xf>
    <xf numFmtId="323" fontId="3" fillId="23" borderId="4995" applyFill="0" applyBorder="0" applyAlignment="0">
      <alignment horizontal="centerContinuous"/>
    </xf>
    <xf numFmtId="9" fontId="36" fillId="71" borderId="4494" applyProtection="0">
      <alignment horizontal="right"/>
      <protection locked="0"/>
    </xf>
    <xf numFmtId="311" fontId="219" fillId="0" borderId="4970" applyBorder="0">
      <protection locked="0"/>
    </xf>
    <xf numFmtId="235" fontId="35" fillId="0" borderId="4952">
      <alignment horizontal="center" vertical="center"/>
      <protection locked="0"/>
    </xf>
    <xf numFmtId="235" fontId="35" fillId="0" borderId="4939">
      <alignment horizontal="right" vertical="center"/>
      <protection locked="0"/>
    </xf>
    <xf numFmtId="274" fontId="35" fillId="0" borderId="4978"/>
    <xf numFmtId="311" fontId="219" fillId="0" borderId="4922" applyBorder="0">
      <protection locked="0"/>
    </xf>
    <xf numFmtId="4" fontId="27" fillId="19" borderId="4980" applyNumberFormat="0" applyProtection="0">
      <alignment horizontal="left" vertical="center" indent="1"/>
    </xf>
    <xf numFmtId="235" fontId="35" fillId="0" borderId="4975">
      <alignment horizontal="center" vertical="center"/>
      <protection locked="0"/>
    </xf>
    <xf numFmtId="236" fontId="35" fillId="0" borderId="4999">
      <alignment horizontal="center" vertical="center"/>
      <protection locked="0"/>
    </xf>
    <xf numFmtId="234" fontId="35" fillId="0" borderId="4975">
      <alignment horizontal="right" vertical="center"/>
      <protection locked="0"/>
    </xf>
    <xf numFmtId="234" fontId="35" fillId="0" borderId="4975">
      <alignment horizontal="center" vertical="center"/>
      <protection locked="0"/>
    </xf>
    <xf numFmtId="0" fontId="85" fillId="0" borderId="4883"/>
    <xf numFmtId="235" fontId="35" fillId="0" borderId="4975">
      <alignment horizontal="right" vertical="center"/>
      <protection locked="0"/>
    </xf>
    <xf numFmtId="311" fontId="219" fillId="0" borderId="4970" applyBorder="0">
      <protection locked="0"/>
    </xf>
    <xf numFmtId="274" fontId="35" fillId="0" borderId="4882"/>
    <xf numFmtId="0" fontId="103" fillId="38" borderId="488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6" fontId="35" fillId="0" borderId="4975">
      <alignment horizontal="center" vertical="center"/>
      <protection locked="0"/>
    </xf>
    <xf numFmtId="0" fontId="103" fillId="38" borderId="4987"/>
    <xf numFmtId="311" fontId="219" fillId="0" borderId="4874" applyBorder="0">
      <protection locked="0"/>
    </xf>
    <xf numFmtId="234" fontId="35" fillId="0" borderId="4952">
      <alignment horizontal="center" vertical="center"/>
      <protection locked="0"/>
    </xf>
    <xf numFmtId="0" fontId="85" fillId="0" borderId="4883"/>
    <xf numFmtId="236" fontId="35" fillId="0" borderId="4975">
      <alignment horizontal="right" vertical="center"/>
      <protection locked="0"/>
    </xf>
    <xf numFmtId="234" fontId="35" fillId="0" borderId="4975">
      <alignment horizontal="center" vertical="center"/>
      <protection locked="0"/>
    </xf>
    <xf numFmtId="274" fontId="35" fillId="0" borderId="4882"/>
    <xf numFmtId="244" fontId="85" fillId="0" borderId="4881"/>
    <xf numFmtId="0" fontId="103" fillId="38" borderId="4880"/>
    <xf numFmtId="233" fontId="35" fillId="0" borderId="4927">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6" fontId="35" fillId="0" borderId="4986">
      <alignment horizontal="center" vertical="center"/>
      <protection locked="0"/>
    </xf>
    <xf numFmtId="0" fontId="85" fillId="0" borderId="4931"/>
    <xf numFmtId="233" fontId="35" fillId="0" borderId="4986">
      <alignment horizontal="right" vertical="center"/>
      <protection locked="0"/>
    </xf>
    <xf numFmtId="234" fontId="35" fillId="0" borderId="4939">
      <alignment horizontal="center" vertical="center"/>
      <protection locked="0"/>
    </xf>
    <xf numFmtId="232" fontId="35" fillId="0" borderId="4986">
      <alignment horizontal="center" vertical="center"/>
      <protection locked="0"/>
    </xf>
    <xf numFmtId="0" fontId="103" fillId="38" borderId="4987"/>
    <xf numFmtId="0" fontId="85" fillId="0" borderId="4967"/>
    <xf numFmtId="274"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4" fontId="35" fillId="0" borderId="4906"/>
    <xf numFmtId="15" fontId="35" fillId="0" borderId="4903">
      <alignment horizontal="center" vertical="center"/>
      <protection locked="0"/>
    </xf>
    <xf numFmtId="232"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1" fontId="115" fillId="18" borderId="4501">
      <alignment horizontal="right"/>
    </xf>
    <xf numFmtId="269" fontId="115" fillId="45" borderId="4501">
      <protection hidden="1"/>
    </xf>
    <xf numFmtId="244" fontId="85" fillId="0" borderId="4977"/>
    <xf numFmtId="232" fontId="35" fillId="0" borderId="4927">
      <alignment horizontal="right" vertical="center"/>
      <protection locked="0"/>
    </xf>
    <xf numFmtId="235" fontId="35" fillId="0" borderId="4975">
      <alignment horizontal="center" vertical="center"/>
      <protection locked="0"/>
    </xf>
    <xf numFmtId="49" fontId="100" fillId="41" borderId="4494">
      <alignment horizontal="center"/>
    </xf>
    <xf numFmtId="233" fontId="35" fillId="0" borderId="4999">
      <alignment horizontal="right" vertical="center"/>
      <protection locked="0"/>
    </xf>
    <xf numFmtId="15" fontId="35" fillId="0" borderId="4975">
      <alignment horizontal="center" vertical="center"/>
      <protection locked="0"/>
    </xf>
    <xf numFmtId="236" fontId="35" fillId="0" borderId="4986">
      <alignment horizontal="right" vertical="center"/>
      <protection locked="0"/>
    </xf>
    <xf numFmtId="235" fontId="35" fillId="0" borderId="4903">
      <alignment horizontal="right" vertical="center"/>
      <protection locked="0"/>
    </xf>
    <xf numFmtId="232" fontId="35" fillId="0" borderId="4903">
      <alignment horizontal="right" vertical="center"/>
      <protection locked="0"/>
    </xf>
    <xf numFmtId="234"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6" fontId="35" fillId="0" borderId="4999">
      <alignment horizontal="right" vertical="center"/>
      <protection locked="0"/>
    </xf>
    <xf numFmtId="232" fontId="35" fillId="0" borderId="4999">
      <alignment horizontal="center" vertical="center"/>
      <protection locked="0"/>
    </xf>
    <xf numFmtId="274" fontId="35" fillId="0" borderId="498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4" fontId="35" fillId="0" borderId="4975">
      <alignment horizontal="center" vertical="center"/>
      <protection locked="0"/>
    </xf>
    <xf numFmtId="244" fontId="85" fillId="0" borderId="4905"/>
    <xf numFmtId="233" fontId="35" fillId="0" borderId="4975">
      <alignment horizontal="right" vertical="center"/>
      <protection locked="0"/>
    </xf>
    <xf numFmtId="232" fontId="35" fillId="0" borderId="4975">
      <alignment horizontal="center" vertical="center"/>
      <protection locked="0"/>
    </xf>
    <xf numFmtId="234" fontId="35" fillId="0" borderId="4986">
      <alignment horizontal="center" vertical="center"/>
      <protection locked="0"/>
    </xf>
    <xf numFmtId="234"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7" fontId="35" fillId="0" borderId="4986">
      <alignment horizontal="right" vertical="center"/>
      <protection locked="0"/>
    </xf>
    <xf numFmtId="274" fontId="35" fillId="0" borderId="4918"/>
    <xf numFmtId="0" fontId="91" fillId="0" borderId="4800" applyNumberFormat="0" applyFill="0" applyBorder="0" applyAlignment="0" applyProtection="0"/>
    <xf numFmtId="274" fontId="35" fillId="0" borderId="4989"/>
    <xf numFmtId="232" fontId="35" fillId="0" borderId="4915">
      <alignment horizontal="center" vertical="center"/>
      <protection locked="0"/>
    </xf>
    <xf numFmtId="235" fontId="35" fillId="0" borderId="4915">
      <alignment horizontal="center" vertical="center"/>
      <protection locked="0"/>
    </xf>
    <xf numFmtId="0" fontId="85" fillId="0" borderId="4919"/>
    <xf numFmtId="311" fontId="219" fillId="0" borderId="4970" applyBorder="0">
      <protection locked="0"/>
    </xf>
    <xf numFmtId="10" fontId="3" fillId="57" borderId="4494" applyNumberFormat="0" applyFont="0" applyBorder="0" applyAlignment="0" applyProtection="0">
      <protection locked="0"/>
    </xf>
    <xf numFmtId="234" fontId="35" fillId="0" borderId="4939">
      <alignment horizontal="right" vertical="center"/>
      <protection locked="0"/>
    </xf>
    <xf numFmtId="0" fontId="95" fillId="0" borderId="4926" applyNumberFormat="0" applyFill="0" applyAlignment="0" applyProtection="0"/>
    <xf numFmtId="323" fontId="3" fillId="23" borderId="4971" applyFill="0" applyBorder="0" applyAlignment="0">
      <alignment horizontal="centerContinuous"/>
    </xf>
    <xf numFmtId="175" fontId="46" fillId="0" borderId="4494"/>
    <xf numFmtId="234" fontId="35" fillId="0" borderId="4927">
      <alignment horizontal="center" vertical="center"/>
      <protection locked="0"/>
    </xf>
    <xf numFmtId="0" fontId="35" fillId="0" borderId="4494" applyFill="0">
      <alignment horizontal="center" vertical="center"/>
    </xf>
    <xf numFmtId="274" fontId="35" fillId="0" borderId="5002"/>
    <xf numFmtId="49" fontId="100" fillId="41" borderId="4494">
      <alignment horizontal="center"/>
    </xf>
    <xf numFmtId="0" fontId="103" fillId="38" borderId="4928"/>
    <xf numFmtId="244" fontId="85" fillId="0" borderId="4977"/>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36" fontId="35" fillId="0" borderId="4903">
      <alignment horizontal="center" vertical="center"/>
      <protection locked="0"/>
    </xf>
    <xf numFmtId="235" fontId="35" fillId="0" borderId="4903">
      <alignment horizontal="center" vertical="center"/>
      <protection locked="0"/>
    </xf>
    <xf numFmtId="233"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95" fillId="0" borderId="4902" applyNumberFormat="0" applyFill="0" applyAlignment="0" applyProtection="0"/>
    <xf numFmtId="311" fontId="219" fillId="0" borderId="4898" applyBorder="0">
      <protection locked="0"/>
    </xf>
    <xf numFmtId="233" fontId="35" fillId="0" borderId="4952">
      <alignment horizontal="right" vertical="center"/>
      <protection locked="0"/>
    </xf>
    <xf numFmtId="311" fontId="219" fillId="0" borderId="4898" applyBorder="0">
      <protection locked="0"/>
    </xf>
    <xf numFmtId="0" fontId="85" fillId="0" borderId="4907"/>
    <xf numFmtId="232" fontId="35" fillId="0" borderId="4986">
      <alignment horizontal="right" vertical="center"/>
      <protection locked="0"/>
    </xf>
    <xf numFmtId="274" fontId="35" fillId="0" borderId="4906"/>
    <xf numFmtId="244" fontId="85" fillId="0" borderId="4905"/>
    <xf numFmtId="233" fontId="35" fillId="0" borderId="4975">
      <alignment horizontal="center" vertical="center"/>
      <protection locked="0"/>
    </xf>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71" fontId="115" fillId="18" borderId="4501">
      <alignment horizontal="right"/>
    </xf>
    <xf numFmtId="244" fontId="85" fillId="0" borderId="4988"/>
    <xf numFmtId="0" fontId="59" fillId="74" borderId="4521">
      <alignment horizontal="left" vertical="center" wrapText="1"/>
    </xf>
    <xf numFmtId="323" fontId="3" fillId="23" borderId="4971" applyFill="0" applyBorder="0" applyAlignment="0">
      <alignment horizontal="centerContinuous"/>
    </xf>
    <xf numFmtId="233" fontId="35" fillId="0" borderId="5012">
      <alignment horizontal="right" vertical="center"/>
      <protection locked="0"/>
    </xf>
    <xf numFmtId="323" fontId="3" fillId="23" borderId="4982" applyFill="0" applyBorder="0" applyAlignment="0">
      <alignment horizontal="centerContinuous"/>
    </xf>
    <xf numFmtId="232" fontId="35" fillId="0" borderId="4975">
      <alignment horizontal="center" vertical="center"/>
      <protection locked="0"/>
    </xf>
    <xf numFmtId="232"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2" fontId="35" fillId="0" borderId="4939">
      <alignment horizontal="center" vertical="center"/>
      <protection locked="0"/>
    </xf>
    <xf numFmtId="0" fontId="115" fillId="18" borderId="4501" applyProtection="0">
      <alignment horizontal="right"/>
      <protection locked="0"/>
    </xf>
    <xf numFmtId="323" fontId="3" fillId="23" borderId="4875" applyFill="0" applyBorder="0" applyAlignment="0">
      <alignment horizontal="centerContinuous"/>
    </xf>
    <xf numFmtId="232" fontId="35" fillId="0" borderId="4975">
      <alignment horizontal="center" vertical="center"/>
      <protection locked="0"/>
    </xf>
    <xf numFmtId="233" fontId="35" fillId="0" borderId="4975">
      <alignment horizontal="right" vertical="center"/>
      <protection locked="0"/>
    </xf>
    <xf numFmtId="240" fontId="26" fillId="0" borderId="4984" applyFill="0"/>
    <xf numFmtId="233" fontId="35" fillId="0" borderId="4903">
      <alignment horizontal="right" vertical="center"/>
      <protection locked="0"/>
    </xf>
    <xf numFmtId="237" fontId="35" fillId="0" borderId="4903">
      <alignment horizontal="right"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103" fillId="38" borderId="5000"/>
    <xf numFmtId="236" fontId="35" fillId="0" borderId="4986">
      <alignment horizontal="center" vertical="center"/>
      <protection locked="0"/>
    </xf>
    <xf numFmtId="1" fontId="3" fillId="1" borderId="5005">
      <protection locked="0"/>
    </xf>
    <xf numFmtId="237" fontId="35" fillId="0" borderId="4975">
      <alignment horizontal="right" vertical="center"/>
      <protection locked="0"/>
    </xf>
    <xf numFmtId="0" fontId="148" fillId="0" borderId="4876" applyNumberFormat="0" applyAlignment="0" applyProtection="0">
      <alignment horizontal="left" vertical="center"/>
    </xf>
    <xf numFmtId="274"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4" fontId="35" fillId="0" borderId="4952">
      <alignment horizontal="right" vertical="center"/>
      <protection locked="0"/>
    </xf>
    <xf numFmtId="1" fontId="3" fillId="1" borderId="4897">
      <protection locked="0"/>
    </xf>
    <xf numFmtId="237"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2" fontId="35" fillId="0" borderId="4952">
      <alignment horizontal="center" vertical="center"/>
      <protection locked="0"/>
    </xf>
    <xf numFmtId="0" fontId="95" fillId="0" borderId="4951" applyNumberFormat="0" applyFill="0" applyAlignment="0" applyProtection="0"/>
    <xf numFmtId="236" fontId="35" fillId="0" borderId="4999">
      <alignment horizontal="right" vertical="center"/>
      <protection locked="0"/>
    </xf>
    <xf numFmtId="311" fontId="219" fillId="0" borderId="4898" applyBorder="0">
      <protection locked="0"/>
    </xf>
    <xf numFmtId="234" fontId="35" fillId="0" borderId="4999">
      <alignment horizontal="center" vertical="center"/>
      <protection locked="0"/>
    </xf>
    <xf numFmtId="232"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3" fontId="35" fillId="0" borderId="4939">
      <alignment horizontal="right" vertical="center"/>
      <protection locked="0"/>
    </xf>
    <xf numFmtId="232" fontId="35" fillId="0" borderId="4939">
      <alignment horizontal="right" vertical="center"/>
      <protection locked="0"/>
    </xf>
    <xf numFmtId="236" fontId="35" fillId="0" borderId="4939">
      <alignment horizontal="center" vertical="center"/>
      <protection locked="0"/>
    </xf>
    <xf numFmtId="234"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4" fontId="35" fillId="0" borderId="4986">
      <alignment horizontal="center" vertical="center"/>
      <protection locked="0"/>
    </xf>
    <xf numFmtId="237" fontId="35" fillId="0" borderId="4999">
      <alignment horizontal="right" vertical="center"/>
      <protection locked="0"/>
    </xf>
    <xf numFmtId="0" fontId="110" fillId="43" borderId="4494" applyNumberFormat="0" applyFont="0" applyAlignment="0" applyProtection="0"/>
    <xf numFmtId="244" fontId="85" fillId="0" borderId="4977"/>
    <xf numFmtId="168" fontId="3" fillId="8" borderId="4494" applyNumberFormat="0" applyFont="0" applyBorder="0" applyAlignment="0" applyProtection="0"/>
    <xf numFmtId="0" fontId="103" fillId="38" borderId="4976"/>
    <xf numFmtId="236" fontId="35" fillId="0" borderId="4975">
      <alignment horizontal="right" vertical="center"/>
      <protection locked="0"/>
    </xf>
    <xf numFmtId="233" fontId="35" fillId="0" borderId="4975">
      <alignment horizontal="right" vertical="center"/>
      <protection locked="0"/>
    </xf>
    <xf numFmtId="237"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0" fontId="85" fillId="0" borderId="4883"/>
    <xf numFmtId="232" fontId="35" fillId="0" borderId="4975">
      <alignment horizontal="center" vertical="center"/>
      <protection locked="0"/>
    </xf>
    <xf numFmtId="175" fontId="3" fillId="9" borderId="4542" applyNumberFormat="0" applyFont="0" applyBorder="0" applyAlignment="0">
      <alignment horizontal="centerContinuous"/>
    </xf>
    <xf numFmtId="274" fontId="35" fillId="0" borderId="4978"/>
    <xf numFmtId="244" fontId="85" fillId="0" borderId="4977"/>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3" fontId="35" fillId="0" borderId="4975">
      <alignment horizontal="center" vertical="center"/>
      <protection locked="0"/>
    </xf>
    <xf numFmtId="1" fontId="3" fillId="1" borderId="4945">
      <protection locked="0"/>
    </xf>
    <xf numFmtId="185" fontId="47" fillId="57" borderId="4494" applyFont="0" applyFill="0" applyBorder="0" applyAlignment="0" applyProtection="0">
      <protection locked="0"/>
    </xf>
    <xf numFmtId="323" fontId="3" fillId="23" borderId="4899" applyFill="0" applyBorder="0" applyAlignment="0">
      <alignment horizontal="centerContinuous"/>
    </xf>
    <xf numFmtId="311"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4" fontId="35" fillId="0" borderId="4978"/>
    <xf numFmtId="244" fontId="85" fillId="0" borderId="4977"/>
    <xf numFmtId="0" fontId="148" fillId="0" borderId="4924" applyNumberFormat="0" applyAlignment="0" applyProtection="0">
      <alignment horizontal="left" vertical="center"/>
    </xf>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2"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232" fontId="35" fillId="0" borderId="4975">
      <alignment horizontal="center" vertical="center"/>
      <protection locked="0"/>
    </xf>
    <xf numFmtId="0" fontId="95" fillId="0" borderId="4974" applyNumberFormat="0" applyFill="0" applyAlignment="0" applyProtection="0"/>
    <xf numFmtId="233" fontId="35" fillId="0" borderId="4986">
      <alignment horizontal="right" vertical="center"/>
      <protection locked="0"/>
    </xf>
    <xf numFmtId="0" fontId="35" fillId="0" borderId="4986">
      <alignment vertical="center"/>
      <protection locked="0"/>
    </xf>
    <xf numFmtId="274" fontId="35" fillId="0" borderId="4978"/>
    <xf numFmtId="234" fontId="35" fillId="0" borderId="4999">
      <alignment horizontal="right" vertical="center"/>
      <protection locked="0"/>
    </xf>
    <xf numFmtId="0" fontId="103" fillId="38" borderId="4976"/>
    <xf numFmtId="15" fontId="35" fillId="0" borderId="4999">
      <alignment horizontal="center" vertical="center"/>
      <protection locked="0"/>
    </xf>
    <xf numFmtId="235" fontId="35" fillId="0" borderId="4975">
      <alignment horizontal="right" vertical="center"/>
      <protection locked="0"/>
    </xf>
    <xf numFmtId="234" fontId="35" fillId="0" borderId="4975">
      <alignment horizontal="right" vertical="center"/>
      <protection locked="0"/>
    </xf>
    <xf numFmtId="237"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233" fontId="35" fillId="0" borderId="4975">
      <alignment horizontal="center" vertical="center"/>
      <protection locked="0"/>
    </xf>
    <xf numFmtId="323" fontId="3" fillId="23" borderId="4947" applyFill="0" applyBorder="0" applyAlignment="0">
      <alignment horizontal="centerContinuous"/>
    </xf>
    <xf numFmtId="15" fontId="35" fillId="0" borderId="5478">
      <alignment horizontal="center" vertical="center"/>
      <protection locked="0"/>
    </xf>
    <xf numFmtId="175" fontId="3" fillId="9" borderId="4841" applyNumberFormat="0" applyFont="0" applyBorder="0" applyAlignment="0">
      <alignment horizontal="centerContinuous"/>
    </xf>
    <xf numFmtId="233" fontId="35" fillId="0" borderId="4986">
      <alignment horizontal="center" vertical="center"/>
      <protection locked="0"/>
    </xf>
    <xf numFmtId="235" fontId="35" fillId="0" borderId="4986">
      <alignment horizontal="right" vertical="center"/>
      <protection locked="0"/>
    </xf>
    <xf numFmtId="234" fontId="35" fillId="0" borderId="4986">
      <alignment horizontal="right" vertical="center"/>
      <protection locked="0"/>
    </xf>
    <xf numFmtId="233" fontId="35" fillId="0" borderId="4986">
      <alignment horizontal="right" vertical="center"/>
      <protection locked="0"/>
    </xf>
    <xf numFmtId="10" fontId="3" fillId="57" borderId="4494" applyNumberFormat="0" applyFont="0" applyBorder="0" applyAlignment="0" applyProtection="0">
      <protection locked="0"/>
    </xf>
    <xf numFmtId="233"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4" fontId="35" fillId="0" borderId="5002"/>
    <xf numFmtId="244" fontId="85" fillId="0" borderId="5001"/>
    <xf numFmtId="234" fontId="35" fillId="0" borderId="4999">
      <alignment horizontal="right" vertical="center"/>
      <protection locked="0"/>
    </xf>
    <xf numFmtId="234" fontId="35" fillId="0" borderId="4999">
      <alignment horizontal="center" vertical="center"/>
      <protection locked="0"/>
    </xf>
    <xf numFmtId="233" fontId="35" fillId="0" borderId="4999">
      <alignment horizontal="center" vertical="center"/>
      <protection locked="0"/>
    </xf>
    <xf numFmtId="1" fontId="3" fillId="1" borderId="4981">
      <protection locked="0"/>
    </xf>
    <xf numFmtId="311" fontId="219" fillId="0" borderId="4992" applyBorder="0">
      <protection locked="0"/>
    </xf>
    <xf numFmtId="274" fontId="35" fillId="0" borderId="4882"/>
    <xf numFmtId="240" fontId="26" fillId="0" borderId="4686" applyFill="0"/>
    <xf numFmtId="1" fontId="3" fillId="1" borderId="4993">
      <protection locked="0"/>
    </xf>
    <xf numFmtId="0" fontId="118" fillId="21" borderId="4494"/>
    <xf numFmtId="274" fontId="35" fillId="0" borderId="4930"/>
    <xf numFmtId="240" fontId="26" fillId="0" borderId="4925"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3" fontId="217" fillId="10" borderId="4819" applyBorder="0">
      <alignment vertical="center"/>
    </xf>
    <xf numFmtId="240" fontId="26" fillId="0" borderId="4997" applyFill="0"/>
    <xf numFmtId="244" fontId="85" fillId="0" borderId="4881"/>
    <xf numFmtId="0" fontId="104" fillId="43" borderId="4494" applyProtection="0"/>
    <xf numFmtId="0" fontId="103" fillId="38" borderId="4976"/>
    <xf numFmtId="0" fontId="103" fillId="38" borderId="4880"/>
    <xf numFmtId="236" fontId="35" fillId="0" borderId="4927">
      <alignment horizontal="center" vertical="center"/>
      <protection locked="0"/>
    </xf>
    <xf numFmtId="235"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235"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233" fontId="35" fillId="0" borderId="4975">
      <alignment horizontal="center" vertical="center"/>
      <protection locked="0"/>
    </xf>
    <xf numFmtId="244" fontId="85" fillId="0" borderId="4988"/>
    <xf numFmtId="233" fontId="35" fillId="0" borderId="4986">
      <alignment horizontal="center" vertical="center"/>
      <protection locked="0"/>
    </xf>
    <xf numFmtId="233" fontId="35" fillId="0" borderId="4903">
      <alignment horizontal="right" vertical="center"/>
      <protection locked="0"/>
    </xf>
    <xf numFmtId="236" fontId="35" fillId="0" borderId="4903">
      <alignment horizontal="center" vertical="center"/>
      <protection locked="0"/>
    </xf>
    <xf numFmtId="15" fontId="35" fillId="0" borderId="4903">
      <alignment horizontal="center" vertical="center"/>
      <protection locked="0"/>
    </xf>
    <xf numFmtId="232"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3"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6" fontId="35" fillId="0" borderId="4963">
      <alignment horizontal="right" vertical="center"/>
      <protection locked="0"/>
    </xf>
    <xf numFmtId="234" fontId="35" fillId="0" borderId="4986">
      <alignment horizontal="center" vertical="center"/>
      <protection locked="0"/>
    </xf>
    <xf numFmtId="235" fontId="35" fillId="0" borderId="4986">
      <alignment horizontal="center"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40" fontId="26" fillId="0" borderId="5009" applyFill="0"/>
    <xf numFmtId="3" fontId="79" fillId="10" borderId="4494" applyFont="0" applyAlignment="0" applyProtection="0"/>
    <xf numFmtId="244" fontId="85" fillId="0" borderId="4941"/>
    <xf numFmtId="270" fontId="115" fillId="46" borderId="4800">
      <protection hidden="1"/>
    </xf>
    <xf numFmtId="240" fontId="26" fillId="0" borderId="4973" applyFill="0"/>
    <xf numFmtId="0" fontId="35" fillId="0" borderId="4501" applyNumberFormat="0" applyFill="0" applyAlignment="0" applyProtection="0"/>
    <xf numFmtId="0" fontId="95" fillId="0" borderId="4914" applyNumberFormat="0" applyFill="0" applyAlignment="0" applyProtection="0"/>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5"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6" fontId="35" fillId="0" borderId="4891">
      <alignment horizontal="center"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44"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92"/>
    <xf numFmtId="240" fontId="26" fillId="0" borderId="4937" applyFill="0"/>
    <xf numFmtId="274" fontId="35" fillId="0" borderId="4942"/>
    <xf numFmtId="0" fontId="103" fillId="38" borderId="4880"/>
    <xf numFmtId="244" fontId="85" fillId="0" borderId="4893"/>
    <xf numFmtId="0" fontId="148" fillId="0" borderId="4983" applyNumberFormat="0" applyAlignment="0" applyProtection="0">
      <alignment horizontal="left" vertical="center"/>
    </xf>
    <xf numFmtId="244" fontId="85" fillId="0" borderId="4881"/>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234" fontId="35" fillId="0" borderId="4999">
      <alignment horizontal="right" vertical="center"/>
      <protection locked="0"/>
    </xf>
    <xf numFmtId="232" fontId="35" fillId="0" borderId="5012">
      <alignment horizontal="center" vertical="center"/>
      <protection locked="0"/>
    </xf>
    <xf numFmtId="236" fontId="35" fillId="0" borderId="5012">
      <alignment horizontal="center" vertical="center"/>
      <protection locked="0"/>
    </xf>
    <xf numFmtId="0" fontId="35" fillId="0" borderId="4986">
      <alignment vertical="center"/>
      <protection locked="0"/>
    </xf>
    <xf numFmtId="236"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09"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0" fontId="26" fillId="0" borderId="4889" applyFill="0"/>
    <xf numFmtId="274" fontId="35" fillId="0" borderId="4894"/>
    <xf numFmtId="311"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3"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5" fontId="35" fillId="0" borderId="4986">
      <alignment horizontal="right" vertical="center"/>
      <protection locked="0"/>
    </xf>
    <xf numFmtId="240" fontId="26" fillId="0" borderId="4686" applyFill="0"/>
    <xf numFmtId="274" fontId="35" fillId="0" borderId="4882"/>
    <xf numFmtId="0" fontId="103" fillId="38" borderId="4987"/>
    <xf numFmtId="244" fontId="85" fillId="0" borderId="4988"/>
    <xf numFmtId="274"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2" fontId="35" fillId="0" borderId="4986">
      <alignment horizontal="center" vertical="center"/>
      <protection locked="0"/>
    </xf>
    <xf numFmtId="234" fontId="35" fillId="0" borderId="4986">
      <alignment horizontal="center" vertical="center"/>
      <protection locked="0"/>
    </xf>
    <xf numFmtId="237" fontId="35" fillId="0" borderId="4986">
      <alignment horizontal="right" vertical="center"/>
      <protection locked="0"/>
    </xf>
    <xf numFmtId="0" fontId="85" fillId="0" borderId="4919"/>
    <xf numFmtId="168" fontId="3" fillId="8" borderId="4494" applyNumberFormat="0" applyFont="0" applyBorder="0" applyAlignment="0" applyProtection="0"/>
    <xf numFmtId="323" fontId="3" fillId="23" borderId="4935" applyFill="0" applyBorder="0" applyAlignment="0">
      <alignment horizontal="centerContinuous"/>
    </xf>
    <xf numFmtId="0" fontId="85" fillId="0" borderId="4990"/>
    <xf numFmtId="0" fontId="35" fillId="0" borderId="4975">
      <alignment vertical="center"/>
      <protection locked="0"/>
    </xf>
    <xf numFmtId="234" fontId="35" fillId="0" borderId="4986">
      <alignment horizontal="right" vertical="center"/>
      <protection locked="0"/>
    </xf>
    <xf numFmtId="274" fontId="35" fillId="0" borderId="497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999">
      <alignment horizontal="right" vertical="center"/>
      <protection locked="0"/>
    </xf>
    <xf numFmtId="309" fontId="156" fillId="6" borderId="4494"/>
    <xf numFmtId="175" fontId="3" fillId="9" borderId="4542" applyNumberFormat="0" applyFont="0" applyBorder="0" applyAlignment="0">
      <alignment horizontal="centerContinuous"/>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0" fontId="35" fillId="0" borderId="4975">
      <alignment vertical="center"/>
      <protection locked="0"/>
    </xf>
    <xf numFmtId="237" fontId="35" fillId="0" borderId="4975">
      <alignment horizontal="right" vertical="center"/>
      <protection locked="0"/>
    </xf>
    <xf numFmtId="0" fontId="85" fillId="0" borderId="4895"/>
    <xf numFmtId="237"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311" fontId="219" fillId="0" borderId="4934" applyBorder="0">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323" fontId="3" fillId="23" borderId="4911" applyFill="0" applyBorder="0" applyAlignment="0">
      <alignment horizontal="centerContinuous"/>
    </xf>
    <xf numFmtId="233" fontId="35" fillId="0" borderId="4963">
      <alignment horizontal="right" vertical="center"/>
      <protection locked="0"/>
    </xf>
    <xf numFmtId="234" fontId="35" fillId="0" borderId="4963">
      <alignment horizontal="right" vertical="center"/>
      <protection locked="0"/>
    </xf>
    <xf numFmtId="1" fontId="3" fillId="1" borderId="4933">
      <protection locked="0"/>
    </xf>
    <xf numFmtId="244" fontId="85" fillId="0" borderId="4965"/>
    <xf numFmtId="311"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4"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4" fontId="35" fillId="0" borderId="4963">
      <alignment horizontal="right" vertical="center"/>
      <protection locked="0"/>
    </xf>
    <xf numFmtId="0" fontId="103" fillId="38" borderId="4964"/>
    <xf numFmtId="244" fontId="85" fillId="0" borderId="4988"/>
    <xf numFmtId="202"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6" fontId="35" fillId="0" borderId="4999">
      <alignment horizontal="center" vertical="center"/>
      <protection locked="0"/>
    </xf>
    <xf numFmtId="232" fontId="35" fillId="0" borderId="4999">
      <alignment horizontal="right" vertical="center"/>
      <protection locked="0"/>
    </xf>
    <xf numFmtId="175" fontId="46" fillId="0" borderId="4494"/>
    <xf numFmtId="234" fontId="35" fillId="0" borderId="4986">
      <alignment horizontal="center" vertical="center"/>
      <protection locked="0"/>
    </xf>
    <xf numFmtId="4" fontId="27" fillId="19" borderId="4980" applyNumberFormat="0" applyProtection="0">
      <alignment horizontal="left" vertical="center" indent="1"/>
    </xf>
    <xf numFmtId="311" fontId="219" fillId="0" borderId="4958" applyBorder="0">
      <protection locked="0"/>
    </xf>
    <xf numFmtId="232"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1" fontId="3" fillId="1" borderId="4909">
      <protection locked="0"/>
    </xf>
    <xf numFmtId="235" fontId="35" fillId="0" borderId="4939">
      <alignment horizontal="center" vertical="center"/>
      <protection locked="0"/>
    </xf>
    <xf numFmtId="0" fontId="103" fillId="38" borderId="4940"/>
    <xf numFmtId="274" fontId="35" fillId="0" borderId="4942"/>
    <xf numFmtId="0" fontId="85" fillId="0" borderId="4943"/>
    <xf numFmtId="234" fontId="35" fillId="0" borderId="4986">
      <alignment horizontal="center" vertical="center"/>
      <protection locked="0"/>
    </xf>
    <xf numFmtId="0" fontId="85" fillId="0" borderId="4979"/>
    <xf numFmtId="237" fontId="35" fillId="0" borderId="4963">
      <alignment horizontal="right" vertical="center"/>
      <protection locked="0"/>
    </xf>
    <xf numFmtId="0" fontId="95" fillId="0" borderId="4938" applyNumberFormat="0" applyFill="0" applyAlignment="0" applyProtection="0"/>
    <xf numFmtId="0" fontId="85" fillId="0" borderId="4883"/>
    <xf numFmtId="232" fontId="35" fillId="0" borderId="4939">
      <alignment horizontal="center" vertical="center"/>
      <protection locked="0"/>
    </xf>
    <xf numFmtId="233" fontId="35" fillId="0" borderId="4939">
      <alignment horizontal="center" vertical="center"/>
      <protection locked="0"/>
    </xf>
    <xf numFmtId="235"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74" fontId="35" fillId="0" borderId="4966"/>
    <xf numFmtId="274"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6" fontId="35" fillId="0" borderId="4999">
      <alignment horizontal="center" vertical="center"/>
      <protection locked="0"/>
    </xf>
    <xf numFmtId="323" fontId="3" fillId="23" borderId="4887" applyFill="0" applyBorder="0" applyAlignment="0">
      <alignment horizontal="centerContinuous"/>
    </xf>
    <xf numFmtId="232" fontId="35" fillId="0" borderId="4903">
      <alignment horizontal="right"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919"/>
    <xf numFmtId="234" fontId="35" fillId="0" borderId="4939">
      <alignment horizontal="center" vertical="center"/>
      <protection locked="0"/>
    </xf>
    <xf numFmtId="244" fontId="85" fillId="0" borderId="4977"/>
    <xf numFmtId="237" fontId="35" fillId="0" borderId="4986">
      <alignment horizontal="right" vertical="center"/>
      <protection locked="0"/>
    </xf>
    <xf numFmtId="234"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6" fontId="35" fillId="0" borderId="4975">
      <alignment horizontal="center" vertical="center"/>
      <protection locked="0"/>
    </xf>
    <xf numFmtId="233" fontId="35" fillId="0" borderId="4975">
      <alignment horizontal="center" vertical="center"/>
      <protection locked="0"/>
    </xf>
    <xf numFmtId="323" fontId="3" fillId="23" borderId="4959" applyFill="0" applyBorder="0" applyAlignment="0">
      <alignment horizontal="centerContinuous"/>
    </xf>
    <xf numFmtId="236" fontId="35" fillId="0" borderId="4975">
      <alignment horizontal="center" vertical="center"/>
      <protection locked="0"/>
    </xf>
    <xf numFmtId="237"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3" fontId="3" fillId="23" borderId="4875" applyFill="0" applyBorder="0" applyAlignment="0">
      <alignment horizontal="centerContinuous"/>
    </xf>
    <xf numFmtId="235" fontId="35" fillId="0" borderId="4903">
      <alignment horizontal="right" vertical="center"/>
      <protection locked="0"/>
    </xf>
    <xf numFmtId="237" fontId="35" fillId="0" borderId="5012">
      <alignment horizontal="right" vertical="center"/>
      <protection locked="0"/>
    </xf>
    <xf numFmtId="232" fontId="35" fillId="0" borderId="4986">
      <alignment horizontal="right" vertical="center"/>
      <protection locked="0"/>
    </xf>
    <xf numFmtId="232" fontId="35" fillId="0" borderId="4975">
      <alignment horizontal="right" vertical="center"/>
      <protection locked="0"/>
    </xf>
    <xf numFmtId="232" fontId="35" fillId="0" borderId="4986">
      <alignment horizontal="center" vertical="center"/>
      <protection locked="0"/>
    </xf>
    <xf numFmtId="311" fontId="219" fillId="0" borderId="4886" applyBorder="0">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1" fontId="3" fillId="1" borderId="4885">
      <protection locked="0"/>
    </xf>
    <xf numFmtId="0" fontId="103" fillId="38" borderId="4892"/>
    <xf numFmtId="311" fontId="219" fillId="0" borderId="4886" applyBorder="0">
      <protection locked="0"/>
    </xf>
    <xf numFmtId="234" fontId="35" fillId="0" borderId="5012">
      <alignment horizontal="right" vertical="center"/>
      <protection locked="0"/>
    </xf>
    <xf numFmtId="232" fontId="35" fillId="0" borderId="4975">
      <alignment horizontal="right" vertical="center"/>
      <protection locked="0"/>
    </xf>
    <xf numFmtId="234" fontId="35" fillId="0" borderId="4986">
      <alignment horizontal="center" vertical="center"/>
      <protection locked="0"/>
    </xf>
    <xf numFmtId="0" fontId="88" fillId="0" borderId="4542"/>
    <xf numFmtId="237" fontId="35" fillId="0" borderId="4915">
      <alignment horizontal="righ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0" fontId="103" fillId="38" borderId="4892"/>
    <xf numFmtId="244" fontId="85" fillId="0" borderId="4893"/>
    <xf numFmtId="274" fontId="35" fillId="0" borderId="4918"/>
    <xf numFmtId="4" fontId="27" fillId="19" borderId="5004" applyNumberFormat="0" applyProtection="0">
      <alignment horizontal="left" vertical="center" indent="1"/>
    </xf>
    <xf numFmtId="311" fontId="219" fillId="0" borderId="4992" applyBorder="0">
      <protection locked="0"/>
    </xf>
    <xf numFmtId="274" fontId="35" fillId="0" borderId="4894"/>
    <xf numFmtId="232" fontId="35" fillId="0" borderId="4986">
      <alignment horizontal="center" vertical="center"/>
      <protection locked="0"/>
    </xf>
    <xf numFmtId="233" fontId="35" fillId="0" borderId="4975">
      <alignment horizontal="center" vertical="center"/>
      <protection locked="0"/>
    </xf>
    <xf numFmtId="274" fontId="35" fillId="0" borderId="4989"/>
    <xf numFmtId="311" fontId="219" fillId="0" borderId="4970" applyBorder="0">
      <protection locked="0"/>
    </xf>
    <xf numFmtId="0" fontId="147" fillId="10" borderId="4494">
      <alignment horizontal="right"/>
    </xf>
    <xf numFmtId="235" fontId="35" fillId="0" borderId="4963">
      <alignment horizontal="right" vertical="center"/>
      <protection locked="0"/>
    </xf>
    <xf numFmtId="235" fontId="35" fillId="0" borderId="4975">
      <alignment horizontal="right" vertical="center"/>
      <protection locked="0"/>
    </xf>
    <xf numFmtId="233" fontId="35" fillId="0" borderId="4915">
      <alignment horizontal="center" vertical="center"/>
      <protection locked="0"/>
    </xf>
    <xf numFmtId="235" fontId="35" fillId="0" borderId="4939">
      <alignment horizontal="right" vertical="center"/>
      <protection locked="0"/>
    </xf>
    <xf numFmtId="8" fontId="141" fillId="0" borderId="4808">
      <protection locked="0"/>
    </xf>
    <xf numFmtId="0" fontId="95" fillId="0" borderId="4938" applyNumberFormat="0" applyFill="0" applyAlignment="0" applyProtection="0"/>
    <xf numFmtId="236" fontId="35" fillId="0" borderId="4952">
      <alignment horizontal="right" vertical="center"/>
      <protection locked="0"/>
    </xf>
    <xf numFmtId="0" fontId="35" fillId="0" borderId="4903">
      <alignment vertical="center"/>
      <protection locked="0"/>
    </xf>
    <xf numFmtId="232" fontId="35" fillId="0" borderId="4903">
      <alignment horizontal="center" vertical="center"/>
      <protection locked="0"/>
    </xf>
    <xf numFmtId="236" fontId="35" fillId="0" borderId="4903">
      <alignment horizontal="right" vertical="center"/>
      <protection locked="0"/>
    </xf>
    <xf numFmtId="4" fontId="27" fillId="19" borderId="4920" applyNumberFormat="0" applyProtection="0">
      <alignment horizontal="left" vertical="center" indent="1"/>
    </xf>
    <xf numFmtId="311" fontId="219" fillId="0" borderId="4874" applyBorder="0">
      <protection locked="0"/>
    </xf>
    <xf numFmtId="232" fontId="35" fillId="0" borderId="4915">
      <alignment horizontal="center" vertical="center"/>
      <protection locked="0"/>
    </xf>
    <xf numFmtId="236" fontId="35" fillId="0" borderId="4903">
      <alignment horizontal="center" vertical="center"/>
      <protection locked="0"/>
    </xf>
    <xf numFmtId="237" fontId="35" fillId="0" borderId="4999">
      <alignment horizontal="right" vertical="center"/>
      <protection locked="0"/>
    </xf>
    <xf numFmtId="202" fontId="115" fillId="18" borderId="4501">
      <alignment horizontal="right"/>
      <protection hidden="1"/>
    </xf>
    <xf numFmtId="1" fontId="3" fillId="1" borderId="4682">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274"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1" fontId="219" fillId="0" borderId="4958" applyBorder="0">
      <protection locked="0"/>
    </xf>
    <xf numFmtId="311" fontId="219" fillId="0" borderId="4874" applyBorder="0">
      <protection locked="0"/>
    </xf>
    <xf numFmtId="240" fontId="26" fillId="0" borderId="4961" applyFill="0"/>
    <xf numFmtId="15" fontId="35" fillId="0" borderId="4986">
      <alignment horizontal="center" vertical="center"/>
      <protection locked="0"/>
    </xf>
    <xf numFmtId="232" fontId="35" fillId="0" borderId="4915">
      <alignment horizontal="right" vertical="center"/>
      <protection locked="0"/>
    </xf>
    <xf numFmtId="236" fontId="35" fillId="0" borderId="4891">
      <alignment horizontal="center" vertical="center"/>
      <protection locked="0"/>
    </xf>
    <xf numFmtId="237" fontId="35" fillId="0" borderId="4891">
      <alignment horizontal="right" vertical="center"/>
      <protection locked="0"/>
    </xf>
    <xf numFmtId="234" fontId="35" fillId="0" borderId="4891">
      <alignment horizontal="right" vertical="center"/>
      <protection locked="0"/>
    </xf>
    <xf numFmtId="244" fontId="85" fillId="0" borderId="4917"/>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0" fontId="85" fillId="0" borderId="4990"/>
    <xf numFmtId="323" fontId="3" fillId="23" borderId="4982" applyFill="0" applyBorder="0" applyAlignment="0">
      <alignment horizontal="centerContinuous"/>
    </xf>
    <xf numFmtId="274" fontId="35" fillId="0" borderId="4989"/>
    <xf numFmtId="274" fontId="35" fillId="0" borderId="4894"/>
    <xf numFmtId="271" fontId="115" fillId="18" borderId="4800">
      <alignment horizontal="right"/>
    </xf>
    <xf numFmtId="4" fontId="27" fillId="19" borderId="4980" applyNumberFormat="0" applyProtection="0">
      <alignment horizontal="left" vertical="center" indent="1"/>
    </xf>
    <xf numFmtId="235"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2" fontId="35" fillId="0" borderId="4963">
      <alignment horizontal="right" vertical="center"/>
      <protection locked="0"/>
    </xf>
    <xf numFmtId="244" fontId="85" fillId="0" borderId="4893"/>
    <xf numFmtId="0" fontId="85" fillId="0" borderId="4895"/>
    <xf numFmtId="235"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1" fontId="219" fillId="0" borderId="4886" applyBorder="0">
      <protection locked="0"/>
    </xf>
    <xf numFmtId="234" fontId="35" fillId="0" borderId="4915">
      <alignment horizontal="right" vertical="center"/>
      <protection locked="0"/>
    </xf>
    <xf numFmtId="3" fontId="217" fillId="10" borderId="4819" applyBorder="0">
      <alignment vertical="center"/>
    </xf>
    <xf numFmtId="244" fontId="85" fillId="0" borderId="4917"/>
    <xf numFmtId="233" fontId="35" fillId="0" borderId="4986">
      <alignment horizontal="center" vertical="center"/>
      <protection locked="0"/>
    </xf>
    <xf numFmtId="10" fontId="3" fillId="64" borderId="4494" applyNumberFormat="0" applyBorder="0" applyAlignment="0" applyProtection="0"/>
    <xf numFmtId="233" fontId="35" fillId="0" borderId="4903">
      <alignment horizontal="center" vertical="center"/>
      <protection locked="0"/>
    </xf>
    <xf numFmtId="236"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4"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74"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4" fontId="85" fillId="0" borderId="4917"/>
    <xf numFmtId="311" fontId="219" fillId="0" borderId="4874" applyBorder="0">
      <protection locked="0"/>
    </xf>
    <xf numFmtId="4" fontId="27" fillId="19" borderId="4884" applyNumberFormat="0" applyProtection="0">
      <alignment horizontal="left" vertical="center" indent="1"/>
    </xf>
    <xf numFmtId="234" fontId="35" fillId="0" borderId="4986">
      <alignment horizontal="right" vertical="center"/>
      <protection locked="0"/>
    </xf>
    <xf numFmtId="244" fontId="85" fillId="0" borderId="4988"/>
    <xf numFmtId="0" fontId="91" fillId="0" borderId="4501" applyNumberFormat="0" applyFill="0" applyBorder="0" applyAlignment="0" applyProtection="0"/>
    <xf numFmtId="235" fontId="35" fillId="0" borderId="4986">
      <alignment horizontal="center" vertical="center"/>
      <protection locked="0"/>
    </xf>
    <xf numFmtId="232" fontId="35" fillId="0" borderId="4891">
      <alignment horizontal="right" vertical="center"/>
      <protection locked="0"/>
    </xf>
    <xf numFmtId="235"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44" fontId="85" fillId="0" borderId="5001"/>
    <xf numFmtId="237" fontId="35" fillId="0" borderId="4999">
      <alignment horizontal="right" vertical="center"/>
      <protection locked="0"/>
    </xf>
    <xf numFmtId="0" fontId="103" fillId="38" borderId="5000"/>
    <xf numFmtId="235" fontId="35" fillId="0" borderId="4986">
      <alignment horizontal="center" vertical="center"/>
      <protection locked="0"/>
    </xf>
    <xf numFmtId="274" fontId="35" fillId="0" borderId="4882"/>
    <xf numFmtId="236" fontId="35" fillId="0" borderId="4963">
      <alignment horizontal="right" vertical="center"/>
      <protection locked="0"/>
    </xf>
    <xf numFmtId="235" fontId="35" fillId="0" borderId="4963">
      <alignment horizontal="right" vertical="center"/>
      <protection locked="0"/>
    </xf>
    <xf numFmtId="0" fontId="85" fillId="0" borderId="4883"/>
    <xf numFmtId="15" fontId="35" fillId="0" borderId="4939">
      <alignment horizontal="center" vertical="center"/>
      <protection locked="0"/>
    </xf>
    <xf numFmtId="236" fontId="35" fillId="0" borderId="4939">
      <alignment horizontal="right" vertical="center"/>
      <protection locked="0"/>
    </xf>
    <xf numFmtId="0" fontId="148" fillId="0" borderId="4888" applyNumberFormat="0" applyAlignment="0" applyProtection="0">
      <alignment horizontal="left" vertical="center"/>
    </xf>
    <xf numFmtId="236" fontId="35" fillId="0" borderId="4986">
      <alignment horizontal="center" vertical="center"/>
      <protection locked="0"/>
    </xf>
    <xf numFmtId="234" fontId="35" fillId="0" borderId="4986">
      <alignment horizontal="right" vertical="center"/>
      <protection locked="0"/>
    </xf>
    <xf numFmtId="175" fontId="43" fillId="0" borderId="4494" applyBorder="0"/>
    <xf numFmtId="0" fontId="95" fillId="0" borderId="4974" applyNumberFormat="0" applyFill="0" applyAlignment="0" applyProtection="0"/>
    <xf numFmtId="232" fontId="35" fillId="0" borderId="4975">
      <alignment horizontal="center" vertical="center"/>
      <protection locked="0"/>
    </xf>
    <xf numFmtId="274" fontId="35" fillId="0" borderId="4918"/>
    <xf numFmtId="232" fontId="35" fillId="0" borderId="4915">
      <alignment horizontal="center" vertical="center"/>
      <protection locked="0"/>
    </xf>
    <xf numFmtId="235" fontId="35" fillId="0" borderId="4915">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891">
      <alignment horizontal="right" vertical="center"/>
      <protection locked="0"/>
    </xf>
    <xf numFmtId="233" fontId="35" fillId="0" borderId="4891">
      <alignment horizontal="right" vertical="center"/>
      <protection locked="0"/>
    </xf>
    <xf numFmtId="235" fontId="35" fillId="0" borderId="4891">
      <alignment horizontal="right" vertical="center"/>
      <protection locked="0"/>
    </xf>
    <xf numFmtId="240" fontId="26" fillId="0" borderId="4913" applyFill="0"/>
    <xf numFmtId="236" fontId="35" fillId="0" borderId="4986">
      <alignment horizontal="center" vertical="center"/>
      <protection locked="0"/>
    </xf>
    <xf numFmtId="274" fontId="35" fillId="0" borderId="4966"/>
    <xf numFmtId="0" fontId="35" fillId="0" borderId="4494" applyFill="0">
      <alignment horizontal="center" vertical="center"/>
    </xf>
    <xf numFmtId="15" fontId="35" fillId="0" borderId="4986">
      <alignment horizontal="center" vertical="center"/>
      <protection locked="0"/>
    </xf>
    <xf numFmtId="237"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2" fontId="35" fillId="0" borderId="4975">
      <alignment horizontal="right" vertical="center"/>
      <protection locked="0"/>
    </xf>
    <xf numFmtId="274" fontId="35" fillId="0" borderId="4906"/>
    <xf numFmtId="4" fontId="27" fillId="19" borderId="4884" applyNumberFormat="0" applyProtection="0">
      <alignment horizontal="left" vertical="center" indent="1"/>
    </xf>
    <xf numFmtId="233" fontId="35" fillId="0" borderId="4903">
      <alignment horizontal="center" vertical="center"/>
      <protection locked="0"/>
    </xf>
    <xf numFmtId="0" fontId="85" fillId="0" borderId="4907"/>
    <xf numFmtId="311" fontId="219" fillId="0" borderId="4874" applyBorder="0">
      <protection locked="0"/>
    </xf>
    <xf numFmtId="232" fontId="35" fillId="0" borderId="4986">
      <alignment horizontal="right" vertical="center"/>
      <protection locked="0"/>
    </xf>
    <xf numFmtId="244" fontId="85" fillId="0" borderId="4881"/>
    <xf numFmtId="311" fontId="219" fillId="0" borderId="4934" applyBorder="0">
      <protection locked="0"/>
    </xf>
    <xf numFmtId="4" fontId="27" fillId="19" borderId="4884" applyNumberFormat="0" applyProtection="0">
      <alignment horizontal="left" vertical="center" indent="1"/>
    </xf>
    <xf numFmtId="232" fontId="35" fillId="0" borderId="4986">
      <alignment horizontal="right" vertical="center"/>
      <protection locked="0"/>
    </xf>
    <xf numFmtId="237"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3" fontId="35" fillId="0" borderId="4927">
      <alignment horizontal="center" vertical="center"/>
      <protection locked="0"/>
    </xf>
    <xf numFmtId="233" fontId="35" fillId="0" borderId="491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989"/>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0" fontId="26" fillId="0" borderId="4686" applyFill="0"/>
    <xf numFmtId="274" fontId="35" fillId="0" borderId="4882"/>
    <xf numFmtId="0" fontId="59" fillId="74" borderId="4521">
      <alignment horizontal="left" vertical="center" wrapText="1"/>
    </xf>
    <xf numFmtId="244" fontId="85" fillId="0" borderId="4941"/>
    <xf numFmtId="0" fontId="85" fillId="0" borderId="4883"/>
    <xf numFmtId="0" fontId="148" fillId="0" borderId="4876" applyNumberFormat="0" applyAlignment="0" applyProtection="0">
      <alignment horizontal="left" vertical="center"/>
    </xf>
    <xf numFmtId="323" fontId="3" fillId="23" borderId="4875" applyFill="0" applyBorder="0" applyAlignment="0">
      <alignment horizontal="centerContinuous"/>
    </xf>
    <xf numFmtId="311" fontId="219" fillId="0" borderId="4874" applyBorder="0">
      <protection locked="0"/>
    </xf>
    <xf numFmtId="0" fontId="147" fillId="10" borderId="4494">
      <alignment horizontal="right"/>
    </xf>
    <xf numFmtId="232" fontId="35" fillId="0" borderId="4986">
      <alignment horizontal="right" vertical="center"/>
      <protection locked="0"/>
    </xf>
    <xf numFmtId="0" fontId="95" fillId="0" borderId="4890" applyNumberFormat="0" applyFill="0" applyAlignment="0" applyProtection="0"/>
    <xf numFmtId="311" fontId="219" fillId="0" borderId="4970" applyBorder="0">
      <protection locked="0"/>
    </xf>
    <xf numFmtId="237" fontId="35" fillId="0" borderId="4975">
      <alignment horizontal="right" vertical="center"/>
      <protection locked="0"/>
    </xf>
    <xf numFmtId="234" fontId="35" fillId="0" borderId="4975">
      <alignment horizontal="right" vertical="center"/>
      <protection locked="0"/>
    </xf>
    <xf numFmtId="234" fontId="35" fillId="0" borderId="4903">
      <alignment horizontal="center" vertical="center"/>
      <protection locked="0"/>
    </xf>
    <xf numFmtId="0" fontId="35" fillId="0" borderId="4903">
      <alignment vertical="center"/>
      <protection locked="0"/>
    </xf>
    <xf numFmtId="244" fontId="85" fillId="0" borderId="490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939">
      <alignment horizontal="center" vertical="center"/>
      <protection locked="0"/>
    </xf>
    <xf numFmtId="4" fontId="27" fillId="19" borderId="4920" applyNumberFormat="0" applyProtection="0">
      <alignment horizontal="left" vertical="center" indent="1"/>
    </xf>
    <xf numFmtId="236" fontId="35" fillId="0" borderId="4975">
      <alignment horizontal="right" vertical="center"/>
      <protection locked="0"/>
    </xf>
    <xf numFmtId="270" fontId="115" fillId="46" borderId="4501">
      <protection hidden="1"/>
    </xf>
    <xf numFmtId="8" fontId="141" fillId="0" borderId="4509">
      <protection locked="0"/>
    </xf>
    <xf numFmtId="274" fontId="35" fillId="0" borderId="4894"/>
    <xf numFmtId="4" fontId="27" fillId="19" borderId="4884" applyNumberFormat="0" applyProtection="0">
      <alignment horizontal="left" vertical="center" indent="1"/>
    </xf>
    <xf numFmtId="232" fontId="35" fillId="0" borderId="4952">
      <alignment horizontal="right" vertical="center"/>
      <protection locked="0"/>
    </xf>
    <xf numFmtId="244" fontId="85" fillId="0" borderId="4965"/>
    <xf numFmtId="234" fontId="35" fillId="0" borderId="4986">
      <alignment horizontal="right" vertical="center"/>
      <protection locked="0"/>
    </xf>
    <xf numFmtId="233" fontId="35" fillId="0" borderId="4986">
      <alignment horizontal="right" vertical="center"/>
      <protection locked="0"/>
    </xf>
    <xf numFmtId="0" fontId="18" fillId="0" borderId="4501" applyNumberFormat="0" applyFill="0" applyBorder="0" applyAlignment="0" applyProtection="0"/>
    <xf numFmtId="236" fontId="35" fillId="0" borderId="4986">
      <alignment horizontal="right" vertical="center"/>
      <protection locked="0"/>
    </xf>
    <xf numFmtId="0" fontId="85" fillId="0" borderId="4907"/>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4" fontId="35" fillId="0" borderId="4927">
      <alignment horizontal="right" vertical="center"/>
      <protection locked="0"/>
    </xf>
    <xf numFmtId="0" fontId="103" fillId="38" borderId="4880"/>
    <xf numFmtId="274" fontId="35" fillId="0" borderId="4882"/>
    <xf numFmtId="235" fontId="35" fillId="0" borderId="4975">
      <alignment horizontal="center" vertical="center"/>
      <protection locked="0"/>
    </xf>
    <xf numFmtId="0" fontId="103" fillId="38" borderId="4976"/>
    <xf numFmtId="0" fontId="85" fillId="0" borderId="4883"/>
    <xf numFmtId="232" fontId="35" fillId="0" borderId="4986">
      <alignment horizontal="center" vertical="center"/>
      <protection locked="0"/>
    </xf>
    <xf numFmtId="323" fontId="3" fillId="23" borderId="4875" applyFill="0" applyBorder="0" applyAlignment="0">
      <alignment horizontal="centerContinuous"/>
    </xf>
    <xf numFmtId="311" fontId="219" fillId="0" borderId="4874" applyBorder="0">
      <protection locked="0"/>
    </xf>
    <xf numFmtId="236" fontId="35" fillId="0" borderId="4939">
      <alignment horizontal="center" vertical="center"/>
      <protection locked="0"/>
    </xf>
    <xf numFmtId="309"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4" fontId="85" fillId="0" borderId="4954"/>
    <xf numFmtId="235" fontId="35" fillId="0" borderId="4952">
      <alignment horizontal="right" vertical="center"/>
      <protection locked="0"/>
    </xf>
    <xf numFmtId="244" fontId="85" fillId="0" borderId="4988"/>
    <xf numFmtId="236" fontId="35" fillId="0" borderId="4986">
      <alignment horizontal="right" vertical="center"/>
      <protection locked="0"/>
    </xf>
    <xf numFmtId="4" fontId="27" fillId="19" borderId="4896" applyNumberFormat="0" applyProtection="0">
      <alignment horizontal="left" vertical="center" indent="1"/>
    </xf>
    <xf numFmtId="232" fontId="35" fillId="0" borderId="4891">
      <alignment horizontal="center" vertical="center"/>
      <protection locked="0"/>
    </xf>
    <xf numFmtId="311" fontId="219" fillId="0" borderId="4886" applyBorder="0">
      <protection locked="0"/>
    </xf>
    <xf numFmtId="233" fontId="35" fillId="0" borderId="4891">
      <alignment horizontal="right" vertical="center"/>
      <protection locked="0"/>
    </xf>
    <xf numFmtId="0" fontId="148" fillId="0" borderId="4912" applyNumberFormat="0" applyAlignment="0" applyProtection="0">
      <alignment horizontal="left" vertical="center"/>
    </xf>
    <xf numFmtId="271" fontId="115" fillId="18" borderId="4800">
      <alignment horizontal="right"/>
    </xf>
    <xf numFmtId="236" fontId="35" fillId="0" borderId="4975">
      <alignment horizontal="right" vertical="center"/>
      <protection locked="0"/>
    </xf>
    <xf numFmtId="233" fontId="35" fillId="0" borderId="4963">
      <alignment horizontal="right" vertical="center"/>
      <protection locked="0"/>
    </xf>
    <xf numFmtId="4" fontId="27" fillId="19" borderId="4884" applyNumberFormat="0" applyProtection="0">
      <alignment horizontal="left" vertical="center" indent="1"/>
    </xf>
    <xf numFmtId="234" fontId="35" fillId="0" borderId="4986">
      <alignment horizontal="center" vertical="center"/>
      <protection locked="0"/>
    </xf>
    <xf numFmtId="0" fontId="35" fillId="0" borderId="4975">
      <alignment vertical="center"/>
      <protection locked="0"/>
    </xf>
    <xf numFmtId="311" fontId="219" fillId="0" borderId="5006" applyBorder="0">
      <protection locked="0"/>
    </xf>
    <xf numFmtId="233" fontId="35" fillId="0" borderId="4986">
      <alignment horizontal="center" vertical="center"/>
      <protection locked="0"/>
    </xf>
    <xf numFmtId="234" fontId="35" fillId="0" borderId="4903">
      <alignment horizontal="center" vertical="center"/>
      <protection locked="0"/>
    </xf>
    <xf numFmtId="8" fontId="141" fillId="0" borderId="4509">
      <protection locked="0"/>
    </xf>
    <xf numFmtId="311" fontId="219" fillId="0" borderId="4992" applyBorder="0">
      <protection locked="0"/>
    </xf>
    <xf numFmtId="175" fontId="46" fillId="0" borderId="4494"/>
    <xf numFmtId="172" fontId="55" fillId="9" borderId="4494">
      <alignment horizontal="right"/>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1" fontId="3" fillId="1" borderId="4981">
      <protection locked="0"/>
    </xf>
    <xf numFmtId="274" fontId="35" fillId="0" borderId="4894"/>
    <xf numFmtId="233"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1" fontId="219" fillId="0" borderId="4874" applyBorder="0">
      <protection locked="0"/>
    </xf>
    <xf numFmtId="0" fontId="35" fillId="0" borderId="4800" applyNumberFormat="0" applyFill="0" applyAlignment="0" applyProtection="0"/>
    <xf numFmtId="232" fontId="35" fillId="0" borderId="4915">
      <alignment horizontal="right" vertical="center"/>
      <protection locked="0"/>
    </xf>
    <xf numFmtId="311" fontId="219" fillId="0" borderId="4910" applyBorder="0">
      <protection locked="0"/>
    </xf>
    <xf numFmtId="232" fontId="35" fillId="0" borderId="4975">
      <alignment horizontal="center" vertical="center"/>
      <protection locked="0"/>
    </xf>
    <xf numFmtId="0" fontId="148" fillId="0" borderId="4936" applyNumberFormat="0" applyAlignment="0" applyProtection="0">
      <alignment horizontal="left" vertical="center"/>
    </xf>
    <xf numFmtId="234" fontId="35" fillId="0" borderId="4903">
      <alignment horizontal="right" vertical="center"/>
      <protection locked="0"/>
    </xf>
    <xf numFmtId="233" fontId="35" fillId="0" borderId="4927">
      <alignment horizontal="center" vertical="center"/>
      <protection locked="0"/>
    </xf>
    <xf numFmtId="244" fontId="85" fillId="0" borderId="4988"/>
    <xf numFmtId="311"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3" fontId="35" fillId="0" borderId="4939">
      <alignment horizontal="right" vertical="center"/>
      <protection locked="0"/>
    </xf>
    <xf numFmtId="237"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4" fontId="35" fillId="0" borderId="4915">
      <alignment horizontal="center" vertical="center"/>
      <protection locked="0"/>
    </xf>
    <xf numFmtId="0" fontId="85" fillId="0" borderId="4895"/>
    <xf numFmtId="244" fontId="85" fillId="0" borderId="4965"/>
    <xf numFmtId="234" fontId="35" fillId="0" borderId="4975">
      <alignment horizontal="center" vertical="center"/>
      <protection locked="0"/>
    </xf>
    <xf numFmtId="233" fontId="35" fillId="0" borderId="4986">
      <alignment horizontal="right" vertical="center"/>
      <protection locked="0"/>
    </xf>
    <xf numFmtId="234" fontId="35" fillId="0" borderId="4975">
      <alignment horizontal="right" vertical="center"/>
      <protection locked="0"/>
    </xf>
    <xf numFmtId="0" fontId="85" fillId="0" borderId="4979"/>
    <xf numFmtId="236"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2" fontId="35" fillId="0" borderId="4903">
      <alignment horizontal="center" vertical="center"/>
      <protection locked="0"/>
    </xf>
    <xf numFmtId="235" fontId="35" fillId="0" borderId="4903">
      <alignment horizontal="center" vertical="center"/>
      <protection locked="0"/>
    </xf>
    <xf numFmtId="237" fontId="35" fillId="0" borderId="4903">
      <alignment horizontal="right" vertical="center"/>
      <protection locked="0"/>
    </xf>
    <xf numFmtId="236" fontId="35" fillId="0" borderId="4903">
      <alignment horizontal="right" vertical="center"/>
      <protection locked="0"/>
    </xf>
    <xf numFmtId="0" fontId="103" fillId="38" borderId="4904"/>
    <xf numFmtId="235" fontId="35" fillId="0" borderId="4975">
      <alignment horizontal="center" vertical="center"/>
      <protection locked="0"/>
    </xf>
    <xf numFmtId="0" fontId="95" fillId="0" borderId="4974" applyNumberFormat="0" applyFill="0" applyAlignment="0" applyProtection="0"/>
    <xf numFmtId="236" fontId="35" fillId="0" borderId="4975">
      <alignment horizontal="center" vertical="center"/>
      <protection locked="0"/>
    </xf>
    <xf numFmtId="232" fontId="35" fillId="0" borderId="4927">
      <alignment horizontal="center" vertical="center"/>
      <protection locked="0"/>
    </xf>
    <xf numFmtId="237" fontId="35" fillId="0" borderId="4927">
      <alignment horizontal="right" vertical="center"/>
      <protection locked="0"/>
    </xf>
    <xf numFmtId="236" fontId="35" fillId="0" borderId="4927">
      <alignment horizontal="right" vertical="center"/>
      <protection locked="0"/>
    </xf>
    <xf numFmtId="240" fontId="26" fillId="0" borderId="4901" applyFill="0"/>
    <xf numFmtId="309" fontId="156" fillId="6" borderId="4494"/>
    <xf numFmtId="0" fontId="148" fillId="0" borderId="4996" applyNumberFormat="0" applyAlignment="0" applyProtection="0">
      <alignment horizontal="left" vertical="center"/>
    </xf>
    <xf numFmtId="1" fontId="3" fillId="1" borderId="4969">
      <protection locked="0"/>
    </xf>
    <xf numFmtId="236" fontId="35" fillId="0" borderId="4986">
      <alignment horizontal="center" vertical="center"/>
      <protection locked="0"/>
    </xf>
    <xf numFmtId="232" fontId="35" fillId="0" borderId="4999">
      <alignment horizontal="center" vertical="center"/>
      <protection locked="0"/>
    </xf>
    <xf numFmtId="233"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985" applyNumberFormat="0" applyFill="0" applyAlignment="0" applyProtection="0"/>
    <xf numFmtId="240"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5" fontId="35" fillId="0" borderId="4986">
      <alignment horizontal="right" vertical="center"/>
      <protection locked="0"/>
    </xf>
    <xf numFmtId="234" fontId="35" fillId="0" borderId="4986">
      <alignment horizontal="center"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323" fontId="3" fillId="23" borderId="4982" applyFill="0" applyBorder="0" applyAlignment="0">
      <alignment horizontal="centerContinuous"/>
    </xf>
    <xf numFmtId="274" fontId="35" fillId="0" borderId="4894"/>
    <xf numFmtId="185"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1" fontId="219" fillId="0" borderId="4886" applyBorder="0">
      <protection locked="0"/>
    </xf>
    <xf numFmtId="234" fontId="35" fillId="0" borderId="5012">
      <alignment horizontal="center" vertical="center"/>
      <protection locked="0"/>
    </xf>
    <xf numFmtId="235" fontId="35" fillId="0" borderId="4939">
      <alignment horizontal="center" vertical="center"/>
      <protection locked="0"/>
    </xf>
    <xf numFmtId="0" fontId="35" fillId="0" borderId="4939">
      <alignment vertical="center"/>
      <protection locked="0"/>
    </xf>
    <xf numFmtId="237" fontId="35" fillId="0" borderId="4939">
      <alignment horizontal="right" vertical="center"/>
      <protection locked="0"/>
    </xf>
    <xf numFmtId="234"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35" fontId="35" fillId="0" borderId="4986">
      <alignment horizontal="right" vertical="center"/>
      <protection locked="0"/>
    </xf>
    <xf numFmtId="237" fontId="35" fillId="0" borderId="4999">
      <alignment horizontal="right" vertical="center"/>
      <protection locked="0"/>
    </xf>
    <xf numFmtId="311" fontId="219" fillId="0" borderId="4898" applyBorder="0">
      <protection locked="0"/>
    </xf>
    <xf numFmtId="236" fontId="35" fillId="0" borderId="4952">
      <alignment horizontal="center" vertical="center"/>
      <protection locked="0"/>
    </xf>
    <xf numFmtId="233" fontId="35" fillId="0" borderId="4903">
      <alignment horizontal="center" vertical="center"/>
      <protection locked="0"/>
    </xf>
    <xf numFmtId="235" fontId="35" fillId="0" borderId="4903">
      <alignment horizontal="center" vertical="center"/>
      <protection locked="0"/>
    </xf>
    <xf numFmtId="0" fontId="35" fillId="0" borderId="4903">
      <alignment vertical="center"/>
      <protection locked="0"/>
    </xf>
    <xf numFmtId="274" fontId="35" fillId="0" borderId="4989"/>
    <xf numFmtId="4" fontId="27" fillId="19" borderId="4908" applyNumberFormat="0" applyProtection="0">
      <alignment horizontal="left" vertical="center" indent="1"/>
    </xf>
    <xf numFmtId="232" fontId="35" fillId="0" borderId="4999">
      <alignment horizontal="right" vertical="center"/>
      <protection locked="0"/>
    </xf>
    <xf numFmtId="232" fontId="35" fillId="0" borderId="4999">
      <alignment horizontal="right" vertical="center"/>
      <protection locked="0"/>
    </xf>
    <xf numFmtId="234" fontId="35" fillId="0" borderId="4975">
      <alignment horizontal="right" vertical="center"/>
      <protection locked="0"/>
    </xf>
    <xf numFmtId="0" fontId="95" fillId="0" borderId="4926" applyNumberFormat="0" applyFill="0" applyAlignment="0" applyProtection="0"/>
    <xf numFmtId="236" fontId="35" fillId="0" borderId="4975">
      <alignment horizontal="right" vertical="center"/>
      <protection locked="0"/>
    </xf>
    <xf numFmtId="235" fontId="35" fillId="0" borderId="4975">
      <alignment horizontal="right" vertical="center"/>
      <protection locked="0"/>
    </xf>
    <xf numFmtId="236" fontId="35" fillId="0" borderId="4939">
      <alignment horizontal="right" vertical="center"/>
      <protection locked="0"/>
    </xf>
    <xf numFmtId="0" fontId="103" fillId="38" borderId="4940"/>
    <xf numFmtId="0" fontId="95" fillId="0" borderId="4902" applyNumberFormat="0" applyFill="0" applyAlignment="0" applyProtection="0"/>
    <xf numFmtId="232"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32" fontId="35" fillId="0" borderId="4903">
      <alignment horizontal="right" vertical="center"/>
      <protection locked="0"/>
    </xf>
    <xf numFmtId="237" fontId="35" fillId="0" borderId="4903">
      <alignment horizontal="right" vertical="center"/>
      <protection locked="0"/>
    </xf>
    <xf numFmtId="233"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0" fontId="103" fillId="38" borderId="4904"/>
    <xf numFmtId="234" fontId="35" fillId="0" borderId="4975">
      <alignment horizontal="center" vertical="center"/>
      <protection locked="0"/>
    </xf>
    <xf numFmtId="244" fontId="85" fillId="0" borderId="4929"/>
    <xf numFmtId="274" fontId="35" fillId="0" borderId="4906"/>
    <xf numFmtId="237" fontId="35" fillId="0" borderId="4986">
      <alignment horizontal="right" vertical="center"/>
      <protection locked="0"/>
    </xf>
    <xf numFmtId="0" fontId="85" fillId="0" borderId="4907"/>
    <xf numFmtId="311" fontId="219" fillId="0" borderId="4898" applyBorder="0">
      <protection locked="0"/>
    </xf>
    <xf numFmtId="0" fontId="35" fillId="0" borderId="4494" applyFill="0">
      <alignment horizontal="center" vertical="center"/>
    </xf>
    <xf numFmtId="232" fontId="35" fillId="0" borderId="5012">
      <alignment horizontal="right" vertical="center"/>
      <protection locked="0"/>
    </xf>
    <xf numFmtId="237"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4" fontId="35" fillId="0" borderId="4978"/>
    <xf numFmtId="4" fontId="27" fillId="19" borderId="4991" applyNumberFormat="0" applyProtection="0">
      <alignment horizontal="left" vertical="center" indent="1"/>
    </xf>
    <xf numFmtId="311"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5"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4" fontId="85" fillId="0" borderId="5014"/>
    <xf numFmtId="0" fontId="103" fillId="38" borderId="5013"/>
    <xf numFmtId="0" fontId="95" fillId="0" borderId="4914" applyNumberFormat="0" applyFill="0" applyAlignment="0" applyProtection="0"/>
    <xf numFmtId="232" fontId="35" fillId="0" borderId="4915">
      <alignment horizontal="center" vertical="center"/>
      <protection locked="0"/>
    </xf>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2" fontId="35" fillId="0" borderId="4915">
      <alignment horizontal="righ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10" fillId="43" borderId="4494" applyNumberFormat="0" applyFont="0" applyAlignment="0" applyProtection="0"/>
    <xf numFmtId="274" fontId="35" fillId="0" borderId="4918"/>
    <xf numFmtId="0" fontId="85" fillId="0" borderId="4919"/>
    <xf numFmtId="0" fontId="148" fillId="0" borderId="4912" applyNumberFormat="0" applyAlignment="0" applyProtection="0">
      <alignment horizontal="left" vertical="center"/>
    </xf>
    <xf numFmtId="323" fontId="3" fillId="23" borderId="4911" applyFill="0" applyBorder="0" applyAlignment="0">
      <alignment horizontal="centerContinuous"/>
    </xf>
    <xf numFmtId="311" fontId="219" fillId="0" borderId="4910" applyBorder="0">
      <protection locked="0"/>
    </xf>
    <xf numFmtId="235" fontId="35" fillId="0" borderId="4986">
      <alignment horizontal="center" vertical="center"/>
      <protection locked="0"/>
    </xf>
    <xf numFmtId="0" fontId="148" fillId="0" borderId="4972" applyNumberFormat="0" applyAlignment="0" applyProtection="0">
      <alignment horizontal="left" vertical="center"/>
    </xf>
    <xf numFmtId="236" fontId="35" fillId="0" borderId="4986">
      <alignment horizontal="right" vertical="center"/>
      <protection locked="0"/>
    </xf>
    <xf numFmtId="15" fontId="35" fillId="0" borderId="5012">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44" fontId="85" fillId="0" borderId="4929"/>
    <xf numFmtId="240" fontId="26" fillId="0" borderId="4973" applyFill="0"/>
    <xf numFmtId="240" fontId="26" fillId="0" borderId="4949" applyFill="0"/>
    <xf numFmtId="274" fontId="35" fillId="0" borderId="4930"/>
    <xf numFmtId="232" fontId="35" fillId="0" borderId="4986">
      <alignment horizontal="center" vertical="center"/>
      <protection locked="0"/>
    </xf>
    <xf numFmtId="0" fontId="85" fillId="0" borderId="4931"/>
    <xf numFmtId="234"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5" fontId="35" fillId="0" borderId="4986">
      <alignment horizontal="center" vertical="center"/>
      <protection locked="0"/>
    </xf>
    <xf numFmtId="233" fontId="35" fillId="0" borderId="4975">
      <alignment horizontal="right" vertical="center"/>
      <protection locked="0"/>
    </xf>
    <xf numFmtId="235" fontId="35" fillId="0" borderId="4986">
      <alignment horizontal="right" vertical="center"/>
      <protection locked="0"/>
    </xf>
    <xf numFmtId="311" fontId="219" fillId="0" borderId="4946" applyBorder="0">
      <protection locked="0"/>
    </xf>
    <xf numFmtId="232" fontId="35" fillId="0" borderId="4986">
      <alignment horizontal="center" vertical="center"/>
      <protection locked="0"/>
    </xf>
    <xf numFmtId="244" fontId="85" fillId="0" borderId="4977"/>
    <xf numFmtId="237" fontId="35" fillId="0" borderId="4975">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235" fontId="35" fillId="0" borderId="4975">
      <alignment horizontal="right" vertical="center"/>
      <protection locked="0"/>
    </xf>
    <xf numFmtId="244" fontId="85" fillId="0" borderId="5001"/>
    <xf numFmtId="4" fontId="27" fillId="19" borderId="4944" applyNumberFormat="0" applyProtection="0">
      <alignment horizontal="left" vertical="center" indent="1"/>
    </xf>
    <xf numFmtId="0" fontId="85" fillId="0" borderId="4979"/>
    <xf numFmtId="235" fontId="35" fillId="0" borderId="4986">
      <alignment horizontal="right" vertical="center"/>
      <protection locked="0"/>
    </xf>
    <xf numFmtId="311" fontId="219" fillId="0" borderId="4922" applyBorder="0">
      <protection locked="0"/>
    </xf>
    <xf numFmtId="274" fontId="35" fillId="0" borderId="4955"/>
    <xf numFmtId="244" fontId="85" fillId="0" borderId="4941"/>
    <xf numFmtId="4" fontId="27" fillId="19" borderId="4932" applyNumberFormat="0" applyProtection="0">
      <alignment horizontal="left" vertical="center" indent="1"/>
    </xf>
    <xf numFmtId="233" fontId="35" fillId="0" borderId="4975">
      <alignment horizontal="right" vertical="center"/>
      <protection locked="0"/>
    </xf>
    <xf numFmtId="233"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2" fontId="35" fillId="0" borderId="4927">
      <alignment horizontal="center" vertical="center"/>
      <protection locked="0"/>
    </xf>
    <xf numFmtId="15" fontId="35" fillId="0" borderId="4927">
      <alignment horizontal="center" vertical="center"/>
      <protection locked="0"/>
    </xf>
    <xf numFmtId="233"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74" fontId="35" fillId="0" borderId="4978"/>
    <xf numFmtId="274" fontId="35" fillId="0" borderId="4930"/>
    <xf numFmtId="15" fontId="35" fillId="0" borderId="4999">
      <alignment horizontal="center" vertical="center"/>
      <protection locked="0"/>
    </xf>
    <xf numFmtId="236" fontId="35" fillId="0" borderId="4986">
      <alignment horizontal="center" vertical="center"/>
      <protection locked="0"/>
    </xf>
    <xf numFmtId="0" fontId="85" fillId="0" borderId="4931"/>
    <xf numFmtId="0" fontId="103" fillId="38" borderId="4976"/>
    <xf numFmtId="311" fontId="219" fillId="0" borderId="4922" applyBorder="0">
      <protection locked="0"/>
    </xf>
    <xf numFmtId="236"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4" fontId="35" fillId="0" borderId="4989"/>
    <xf numFmtId="233" fontId="35" fillId="0" borderId="4999">
      <alignment horizontal="right" vertical="center"/>
      <protection locked="0"/>
    </xf>
    <xf numFmtId="0" fontId="91" fillId="0" borderId="4800" applyNumberFormat="0" applyFill="0" applyBorder="0" applyAlignment="0" applyProtection="0"/>
    <xf numFmtId="233" fontId="35" fillId="0" borderId="4963">
      <alignment horizontal="center" vertical="center"/>
      <protection locked="0"/>
    </xf>
    <xf numFmtId="311" fontId="219" fillId="0" borderId="4934" applyBorder="0">
      <protection locked="0"/>
    </xf>
    <xf numFmtId="235" fontId="35" fillId="0" borderId="4963">
      <alignment horizontal="right" vertical="center"/>
      <protection locked="0"/>
    </xf>
    <xf numFmtId="274"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44" fontId="85" fillId="0" borderId="4988"/>
    <xf numFmtId="323" fontId="3" fillId="23" borderId="4935" applyFill="0" applyBorder="0" applyAlignment="0">
      <alignment horizontal="centerContinuous"/>
    </xf>
    <xf numFmtId="311" fontId="219" fillId="0" borderId="4934" applyBorder="0">
      <protection locked="0"/>
    </xf>
    <xf numFmtId="0" fontId="148" fillId="0" borderId="4983" applyNumberFormat="0" applyAlignment="0" applyProtection="0">
      <alignment horizontal="left" vertical="center"/>
    </xf>
    <xf numFmtId="233"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5" fontId="35" fillId="0" borderId="4986">
      <alignment horizontal="center" vertical="center"/>
      <protection locked="0"/>
    </xf>
    <xf numFmtId="4" fontId="27" fillId="19" borderId="4980" applyNumberFormat="0" applyProtection="0">
      <alignment horizontal="left" vertical="center" indent="1"/>
    </xf>
    <xf numFmtId="311" fontId="219" fillId="0" borderId="4946" applyBorder="0">
      <protection locked="0"/>
    </xf>
    <xf numFmtId="274"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4" fontId="35" fillId="0" borderId="4975">
      <alignment horizontal="center" vertical="center"/>
      <protection locked="0"/>
    </xf>
    <xf numFmtId="0" fontId="95" fillId="0" borderId="4951" applyNumberFormat="0" applyFill="0" applyAlignment="0" applyProtection="0"/>
    <xf numFmtId="232" fontId="35" fillId="0" borderId="4952">
      <alignment horizontal="center" vertical="center"/>
      <protection locked="0"/>
    </xf>
    <xf numFmtId="15" fontId="35" fillId="0" borderId="4952">
      <alignment horizontal="center" vertical="center"/>
      <protection locked="0"/>
    </xf>
    <xf numFmtId="233"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0" fontId="35" fillId="0" borderId="4952">
      <alignment vertical="center"/>
      <protection locked="0"/>
    </xf>
    <xf numFmtId="232" fontId="35" fillId="0" borderId="4952">
      <alignment horizontal="right" vertical="center"/>
      <protection locked="0"/>
    </xf>
    <xf numFmtId="237" fontId="35" fillId="0" borderId="4952">
      <alignment horizontal="right" vertical="center"/>
      <protection locked="0"/>
    </xf>
    <xf numFmtId="233"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0" fontId="103" fillId="38" borderId="4953"/>
    <xf numFmtId="274" fontId="35" fillId="0" borderId="4955"/>
    <xf numFmtId="0" fontId="85" fillId="0" borderId="4979"/>
    <xf numFmtId="0" fontId="85" fillId="0" borderId="4956"/>
    <xf numFmtId="311" fontId="219" fillId="0" borderId="4946" applyBorder="0">
      <protection locked="0"/>
    </xf>
    <xf numFmtId="323" fontId="3" fillId="23" borderId="5007" applyFill="0" applyBorder="0" applyAlignment="0">
      <alignment horizontal="centerContinuous"/>
    </xf>
    <xf numFmtId="232"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4" fontId="35" fillId="0" borderId="4986">
      <alignment horizontal="right" vertical="center"/>
      <protection locked="0"/>
    </xf>
    <xf numFmtId="233" fontId="35" fillId="0" borderId="4999">
      <alignment horizontal="center" vertical="center"/>
      <protection locked="0"/>
    </xf>
    <xf numFmtId="15" fontId="35" fillId="0" borderId="4986">
      <alignment horizontal="center" vertical="center"/>
      <protection locked="0"/>
    </xf>
    <xf numFmtId="236" fontId="35" fillId="0" borderId="4999">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0" fontId="103" fillId="38" borderId="4987"/>
    <xf numFmtId="49" fontId="100" fillId="47" borderId="4494">
      <alignment horizontal="center"/>
    </xf>
    <xf numFmtId="240" fontId="26" fillId="0" borderId="4961" applyFill="0"/>
    <xf numFmtId="274" fontId="35" fillId="0" borderId="4966"/>
    <xf numFmtId="0" fontId="85" fillId="0" borderId="4967"/>
    <xf numFmtId="0" fontId="148" fillId="0" borderId="4960" applyNumberFormat="0" applyAlignment="0" applyProtection="0">
      <alignment horizontal="left" vertical="center"/>
    </xf>
    <xf numFmtId="323" fontId="3" fillId="23" borderId="4959" applyFill="0" applyBorder="0" applyAlignment="0">
      <alignment horizontal="centerContinuous"/>
    </xf>
    <xf numFmtId="311" fontId="219" fillId="0" borderId="4958" applyBorder="0">
      <protection locked="0"/>
    </xf>
    <xf numFmtId="311" fontId="219" fillId="0" borderId="4994" applyBorder="0">
      <protection locked="0"/>
    </xf>
    <xf numFmtId="0" fontId="95" fillId="0" borderId="4974" applyNumberFormat="0" applyFill="0" applyAlignment="0" applyProtection="0"/>
    <xf numFmtId="234" fontId="35" fillId="0" borderId="4975">
      <alignment horizontal="center" vertical="center"/>
      <protection locked="0"/>
    </xf>
    <xf numFmtId="311" fontId="219" fillId="0" borderId="4970" applyBorder="0">
      <protection locked="0"/>
    </xf>
    <xf numFmtId="236" fontId="35" fillId="0" borderId="4975">
      <alignment horizontal="right" vertical="center"/>
      <protection locked="0"/>
    </xf>
    <xf numFmtId="4" fontId="27" fillId="19" borderId="4980" applyNumberFormat="0" applyProtection="0">
      <alignment horizontal="left" vertical="center" indent="1"/>
    </xf>
    <xf numFmtId="235" fontId="35" fillId="0" borderId="4999">
      <alignment horizontal="center" vertical="center"/>
      <protection locked="0"/>
    </xf>
    <xf numFmtId="235" fontId="35" fillId="0" borderId="4986">
      <alignment horizontal="center" vertical="center"/>
      <protection locked="0"/>
    </xf>
    <xf numFmtId="236" fontId="35" fillId="0" borderId="4986">
      <alignment horizontal="right" vertical="center"/>
      <protection locked="0"/>
    </xf>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0" fontId="103" fillId="38" borderId="4976"/>
    <xf numFmtId="274" fontId="35" fillId="0" borderId="4978"/>
    <xf numFmtId="0" fontId="85" fillId="0" borderId="4979"/>
    <xf numFmtId="0" fontId="103" fillId="38" borderId="4987"/>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7"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70" fontId="115" fillId="46" borderId="4800">
      <protection hidden="1"/>
    </xf>
    <xf numFmtId="274" fontId="35" fillId="0" borderId="5015"/>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4989"/>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2" fontId="35" fillId="0" borderId="4986">
      <alignment horizontal="center" vertical="center"/>
      <protection locked="0"/>
    </xf>
    <xf numFmtId="0" fontId="35" fillId="0" borderId="4986">
      <alignment vertical="center"/>
      <protection locked="0"/>
    </xf>
    <xf numFmtId="235" fontId="35" fillId="0" borderId="4986">
      <alignment horizontal="right" vertical="center"/>
      <protection locked="0"/>
    </xf>
    <xf numFmtId="240" fontId="26" fillId="0" borderId="4984" applyFill="0"/>
    <xf numFmtId="274" fontId="35" fillId="0" borderId="4978"/>
    <xf numFmtId="0" fontId="85" fillId="0" borderId="4979"/>
    <xf numFmtId="233" fontId="35" fillId="0" borderId="4999">
      <alignment horizontal="right" vertical="center"/>
      <protection locked="0"/>
    </xf>
    <xf numFmtId="235" fontId="35" fillId="0" borderId="5012">
      <alignment horizontal="center" vertical="center"/>
      <protection locked="0"/>
    </xf>
    <xf numFmtId="311"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3" fontId="35" fillId="0" borderId="4999">
      <alignment horizontal="center" vertical="center"/>
      <protection locked="0"/>
    </xf>
    <xf numFmtId="0" fontId="103" fillId="38" borderId="4976"/>
    <xf numFmtId="235" fontId="35" fillId="0" borderId="4999">
      <alignment horizontal="right" vertical="center"/>
      <protection locked="0"/>
    </xf>
    <xf numFmtId="274" fontId="35" fillId="0" borderId="4978"/>
    <xf numFmtId="0" fontId="85" fillId="0" borderId="4979"/>
    <xf numFmtId="0" fontId="148" fillId="0" borderId="4972" applyNumberFormat="0" applyAlignment="0" applyProtection="0">
      <alignment horizontal="left" vertical="center"/>
    </xf>
    <xf numFmtId="323" fontId="3" fillId="23" borderId="4971" applyFill="0" applyBorder="0" applyAlignment="0">
      <alignment horizontal="centerContinuous"/>
    </xf>
    <xf numFmtId="0" fontId="35" fillId="0" borderId="4986">
      <alignment vertical="center"/>
      <protection locked="0"/>
    </xf>
    <xf numFmtId="232" fontId="35" fillId="0" borderId="4999">
      <alignment horizontal="right" vertical="center"/>
      <protection locked="0"/>
    </xf>
    <xf numFmtId="49" fontId="36" fillId="0" borderId="4813"/>
    <xf numFmtId="0" fontId="95" fillId="0" borderId="5011" applyNumberFormat="0" applyFill="0" applyAlignment="0" applyProtection="0"/>
    <xf numFmtId="233" fontId="35" fillId="0" borderId="5012">
      <alignment horizontal="center" vertical="center"/>
      <protection locked="0"/>
    </xf>
    <xf numFmtId="236" fontId="35" fillId="0" borderId="5012">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992" applyBorder="0">
      <protection locked="0"/>
    </xf>
    <xf numFmtId="269" fontId="115" fillId="45" borderId="4800">
      <protection hidden="1"/>
    </xf>
    <xf numFmtId="202"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4" fontId="85" fillId="0" borderId="4988"/>
    <xf numFmtId="269" fontId="115" fillId="45" borderId="4800">
      <protection hidden="1"/>
    </xf>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311" fontId="219" fillId="0" borderId="4992" applyBorder="0">
      <protection locked="0"/>
    </xf>
    <xf numFmtId="233" fontId="35" fillId="0" borderId="4999">
      <alignment horizontal="right" vertical="center"/>
      <protection locked="0"/>
    </xf>
    <xf numFmtId="235" fontId="35" fillId="0" borderId="4999">
      <alignment horizontal="right" vertical="center"/>
      <protection locked="0"/>
    </xf>
    <xf numFmtId="4" fontId="27" fillId="19" borderId="4991" applyNumberFormat="0" applyProtection="0">
      <alignment horizontal="left" vertical="center" indent="1"/>
    </xf>
    <xf numFmtId="232" fontId="35" fillId="0" borderId="4999">
      <alignment horizontal="center" vertical="center"/>
      <protection locked="0"/>
    </xf>
    <xf numFmtId="234"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74" fontId="35" fillId="0" borderId="4989"/>
    <xf numFmtId="0" fontId="85" fillId="0" borderId="4990"/>
    <xf numFmtId="311" fontId="219" fillId="0" borderId="4992" applyBorder="0">
      <protection locked="0"/>
    </xf>
    <xf numFmtId="0" fontId="115" fillId="18" borderId="4800" applyProtection="0">
      <alignment horizontal="right"/>
      <protection locked="0"/>
    </xf>
    <xf numFmtId="311" fontId="219" fillId="0" borderId="4992" applyBorder="0">
      <protection locked="0"/>
    </xf>
    <xf numFmtId="0" fontId="59" fillId="74" borderId="4820">
      <alignment horizontal="left" vertical="center" wrapText="1"/>
    </xf>
    <xf numFmtId="235"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0" fontId="95" fillId="0" borderId="4998" applyNumberFormat="0" applyFill="0" applyAlignment="0" applyProtection="0"/>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44" fontId="85" fillId="0" borderId="5001"/>
    <xf numFmtId="274" fontId="35" fillId="0" borderId="5002"/>
    <xf numFmtId="0" fontId="85" fillId="0" borderId="5003"/>
    <xf numFmtId="311" fontId="219" fillId="0" borderId="4994" applyBorder="0">
      <protection locked="0"/>
    </xf>
    <xf numFmtId="235"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2" fontId="35" fillId="0" borderId="4999">
      <alignment horizontal="center" vertical="center"/>
      <protection locked="0"/>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2" fontId="35" fillId="0" borderId="4999">
      <alignment horizontal="right" vertical="center"/>
      <protection locked="0"/>
    </xf>
    <xf numFmtId="237" fontId="35" fillId="0" borderId="4999">
      <alignment horizontal="right" vertical="center"/>
      <protection locked="0"/>
    </xf>
    <xf numFmtId="233"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74" fontId="35" fillId="0" borderId="5002"/>
    <xf numFmtId="0" fontId="85" fillId="0" borderId="5003"/>
    <xf numFmtId="0" fontId="148" fillId="0" borderId="4996" applyNumberFormat="0" applyAlignment="0" applyProtection="0">
      <alignment horizontal="left" vertical="center"/>
    </xf>
    <xf numFmtId="323" fontId="3" fillId="23" borderId="4995" applyFill="0" applyBorder="0" applyAlignment="0">
      <alignment horizontal="centerContinuous"/>
    </xf>
    <xf numFmtId="311" fontId="219" fillId="0" borderId="4994" applyBorder="0">
      <protection locked="0"/>
    </xf>
    <xf numFmtId="311"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2" fontId="35" fillId="0" borderId="5012">
      <alignment horizontal="center" vertical="center"/>
      <protection locked="0"/>
    </xf>
    <xf numFmtId="15" fontId="35" fillId="0" borderId="5012">
      <alignment horizontal="center" vertical="center"/>
      <protection locked="0"/>
    </xf>
    <xf numFmtId="233"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0" fontId="35" fillId="0" borderId="5012">
      <alignment vertical="center"/>
      <protection locked="0"/>
    </xf>
    <xf numFmtId="232" fontId="35" fillId="0" borderId="5012">
      <alignment horizontal="right" vertical="center"/>
      <protection locked="0"/>
    </xf>
    <xf numFmtId="237" fontId="35" fillId="0" borderId="5012">
      <alignment horizontal="right" vertical="center"/>
      <protection locked="0"/>
    </xf>
    <xf numFmtId="233"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0" fontId="103" fillId="38" borderId="5013"/>
    <xf numFmtId="274" fontId="35" fillId="0" borderId="5015"/>
    <xf numFmtId="0" fontId="85" fillId="0" borderId="5016"/>
    <xf numFmtId="311" fontId="219" fillId="0" borderId="5006" applyBorder="0">
      <protection locked="0"/>
    </xf>
    <xf numFmtId="240" fontId="26" fillId="0" borderId="5057" applyFill="0"/>
    <xf numFmtId="175" fontId="40" fillId="0" borderId="4742">
      <protection locked="0"/>
    </xf>
    <xf numFmtId="175" fontId="43" fillId="0" borderId="4494" applyBorder="0"/>
    <xf numFmtId="311" fontId="219" fillId="0" borderId="5054" applyBorder="0">
      <protection locked="0"/>
    </xf>
    <xf numFmtId="175" fontId="46" fillId="0" borderId="4494"/>
    <xf numFmtId="274" fontId="35" fillId="0" borderId="5038"/>
    <xf numFmtId="233" fontId="35" fillId="0" borderId="5395">
      <alignment horizontal="right" vertical="center"/>
      <protection locked="0"/>
    </xf>
    <xf numFmtId="244" fontId="85" fillId="0" borderId="5480"/>
    <xf numFmtId="0" fontId="95" fillId="0" borderId="5058" applyNumberFormat="0" applyFill="0" applyAlignment="0" applyProtection="0"/>
    <xf numFmtId="232" fontId="35" fillId="0" borderId="5252">
      <alignment horizontal="center" vertical="center"/>
      <protection locked="0"/>
    </xf>
    <xf numFmtId="274" fontId="35" fillId="0" borderId="5038"/>
    <xf numFmtId="274" fontId="35" fillId="0" borderId="5062"/>
    <xf numFmtId="234" fontId="35" fillId="0" borderId="5395">
      <alignment horizontal="right" vertical="center"/>
      <protection locked="0"/>
    </xf>
    <xf numFmtId="271" fontId="115" fillId="18" borderId="4800">
      <alignment horizontal="right"/>
    </xf>
    <xf numFmtId="244" fontId="85" fillId="0" borderId="5469"/>
    <xf numFmtId="0" fontId="85" fillId="0" borderId="5375"/>
    <xf numFmtId="234" fontId="35" fillId="0" borderId="5467">
      <alignment horizontal="right" vertical="center"/>
      <protection locked="0"/>
    </xf>
    <xf numFmtId="175" fontId="3" fillId="9" borderId="4841" applyNumberFormat="0" applyFont="0" applyBorder="0" applyAlignment="0">
      <alignment horizontal="centerContinuous"/>
    </xf>
    <xf numFmtId="0" fontId="35" fillId="0" borderId="5059">
      <alignment vertical="center"/>
      <protection locked="0"/>
    </xf>
    <xf numFmtId="274" fontId="35" fillId="0" borderId="5374"/>
    <xf numFmtId="233" fontId="35" fillId="0" borderId="5478">
      <alignment horizontal="right" vertical="center"/>
      <protection locked="0"/>
    </xf>
    <xf numFmtId="232"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4" fontId="35" fillId="0" borderId="5491">
      <alignment horizontal="right" vertical="center"/>
      <protection locked="0"/>
    </xf>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1" fontId="219" fillId="0" borderId="5018" applyBorder="0">
      <protection locked="0"/>
    </xf>
    <xf numFmtId="0" fontId="85" fillId="0" borderId="5027"/>
    <xf numFmtId="274" fontId="35" fillId="0" borderId="5026"/>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233" fontId="35" fillId="0" borderId="5059">
      <alignment horizontal="right" vertical="center"/>
      <protection locked="0"/>
    </xf>
    <xf numFmtId="4" fontId="27" fillId="19" borderId="5028" applyNumberFormat="0" applyProtection="0">
      <alignment horizontal="left" vertical="center" indent="1"/>
    </xf>
    <xf numFmtId="232" fontId="35" fillId="0" borderId="5059">
      <alignment horizontal="right" vertical="center"/>
      <protection locked="0"/>
    </xf>
    <xf numFmtId="234"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4" fontId="35" fillId="0" borderId="5051"/>
    <xf numFmtId="244" fontId="85" fillId="0" borderId="5050"/>
    <xf numFmtId="0" fontId="103" fillId="38" borderId="5049"/>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3" fontId="35" fillId="0" borderId="5048">
      <alignment horizontal="right" vertical="center"/>
      <protection locked="0"/>
    </xf>
    <xf numFmtId="237" fontId="35" fillId="0" borderId="5048">
      <alignment horizontal="right" vertical="center"/>
      <protection locked="0"/>
    </xf>
    <xf numFmtId="232" fontId="35" fillId="0" borderId="5048">
      <alignment horizontal="right" vertical="center"/>
      <protection locked="0"/>
    </xf>
    <xf numFmtId="0" fontId="35" fillId="0" borderId="5048">
      <alignment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233" fontId="35" fillId="0" borderId="5048">
      <alignment horizontal="center" vertical="center"/>
      <protection locked="0"/>
    </xf>
    <xf numFmtId="15" fontId="35" fillId="0" borderId="5048">
      <alignment horizontal="center" vertical="center"/>
      <protection locked="0"/>
    </xf>
    <xf numFmtId="232"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1" fontId="219" fillId="0" borderId="5018" applyBorder="0">
      <protection locked="0"/>
    </xf>
    <xf numFmtId="1" fontId="3" fillId="1" borderId="5041">
      <protection locked="0"/>
    </xf>
    <xf numFmtId="311" fontId="219" fillId="0" borderId="5042" applyBorder="0">
      <protection locked="0"/>
    </xf>
    <xf numFmtId="323" fontId="3" fillId="23" borderId="5019" applyFill="0" applyBorder="0" applyAlignment="0">
      <alignment horizontal="centerContinuous"/>
    </xf>
    <xf numFmtId="0" fontId="148" fillId="0" borderId="5020" applyNumberFormat="0" applyAlignment="0" applyProtection="0">
      <alignment horizontal="left" vertical="center"/>
    </xf>
    <xf numFmtId="323" fontId="3" fillId="23" borderId="5043" applyFill="0" applyBorder="0" applyAlignment="0">
      <alignment horizontal="centerContinuous"/>
    </xf>
    <xf numFmtId="0" fontId="85" fillId="0" borderId="5027"/>
    <xf numFmtId="274" fontId="35" fillId="0" borderId="5026"/>
    <xf numFmtId="240" fontId="26" fillId="0" borderId="5021" applyFill="0"/>
    <xf numFmtId="240" fontId="26" fillId="0" borderId="5045" applyFill="0"/>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2" fontId="35" fillId="0" borderId="5059">
      <alignment horizontal="center" vertical="center"/>
      <protection locked="0"/>
    </xf>
    <xf numFmtId="15" fontId="35" fillId="0" borderId="5059">
      <alignment horizontal="center" vertical="center"/>
      <protection locked="0"/>
    </xf>
    <xf numFmtId="233"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44" fontId="85" fillId="0" borderId="5037"/>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0" fontId="85" fillId="0" borderId="5063"/>
    <xf numFmtId="240" fontId="26" fillId="0" borderId="5021" applyFill="0"/>
    <xf numFmtId="274" fontId="35" fillId="0" borderId="5026"/>
    <xf numFmtId="0" fontId="148" fillId="0" borderId="5056" applyNumberFormat="0" applyAlignment="0" applyProtection="0">
      <alignment horizontal="left" vertical="center"/>
    </xf>
    <xf numFmtId="323"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2"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2" fontId="35" fillId="0" borderId="5059">
      <alignment horizontal="right" vertical="center"/>
      <protection locked="0"/>
    </xf>
    <xf numFmtId="237"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244" fontId="85" fillId="0" borderId="5061"/>
    <xf numFmtId="274" fontId="35" fillId="0" borderId="5062"/>
    <xf numFmtId="311"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232" fontId="35" fillId="0" borderId="5059">
      <alignment horizontal="right" vertical="center"/>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311" fontId="219" fillId="0" borderId="5030" applyBorder="0">
      <protection locked="0"/>
    </xf>
    <xf numFmtId="323" fontId="3" fillId="23" borderId="5019" applyFill="0" applyBorder="0" applyAlignment="0">
      <alignment horizontal="centerContinuous"/>
    </xf>
    <xf numFmtId="1" fontId="3" fillId="1" borderId="5029">
      <protection locked="0"/>
    </xf>
    <xf numFmtId="311" fontId="219" fillId="0" borderId="5054" applyBorder="0">
      <protection locked="0"/>
    </xf>
    <xf numFmtId="232"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311" fontId="219" fillId="0" borderId="5018" applyBorder="0">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0" fontId="103" fillId="38" borderId="5036"/>
    <xf numFmtId="1" fontId="3" fillId="1" borderId="5017">
      <protection locked="0"/>
    </xf>
    <xf numFmtId="244" fontId="85" fillId="0" borderId="5037"/>
    <xf numFmtId="0" fontId="85" fillId="0" borderId="5039"/>
    <xf numFmtId="311" fontId="219" fillId="0" borderId="5030" applyBorder="0">
      <protection locked="0"/>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44" fontId="85" fillId="0" borderId="5037"/>
    <xf numFmtId="0" fontId="85" fillId="0" borderId="5039"/>
    <xf numFmtId="185" fontId="47" fillId="57" borderId="4793" applyFont="0" applyFill="0" applyBorder="0" applyAlignment="0" applyProtection="0">
      <protection locked="0"/>
    </xf>
    <xf numFmtId="236" fontId="35" fillId="0" borderId="5059">
      <alignment horizontal="center" vertical="center"/>
      <protection locked="0"/>
    </xf>
    <xf numFmtId="274" fontId="35" fillId="0" borderId="5062"/>
    <xf numFmtId="235" fontId="35" fillId="0" borderId="5059">
      <alignment horizontal="center" vertical="center"/>
      <protection locked="0"/>
    </xf>
    <xf numFmtId="4" fontId="27" fillId="19" borderId="4950" applyNumberFormat="0" applyProtection="0">
      <alignment horizontal="left" vertical="center" indent="1"/>
    </xf>
    <xf numFmtId="244"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244" fontId="85" fillId="0" borderId="4941"/>
    <xf numFmtId="274" fontId="35" fillId="0" borderId="4966"/>
    <xf numFmtId="0" fontId="85" fillId="0" borderId="4967"/>
    <xf numFmtId="175" fontId="3" fillId="9" borderId="4841" applyNumberFormat="0" applyFont="0" applyBorder="0" applyAlignment="0">
      <alignment horizontal="centerContinuous"/>
    </xf>
    <xf numFmtId="0" fontId="148" fillId="0" borderId="4841">
      <alignment horizontal="left" vertical="center"/>
    </xf>
    <xf numFmtId="237" fontId="35" fillId="0" borderId="5059">
      <alignment horizontal="right" vertical="center"/>
      <protection locked="0"/>
    </xf>
    <xf numFmtId="311" fontId="219" fillId="0" borderId="5018" applyBorder="0">
      <protection locked="0"/>
    </xf>
    <xf numFmtId="1" fontId="3" fillId="1" borderId="4969">
      <protection locked="0"/>
    </xf>
    <xf numFmtId="1" fontId="3" fillId="1" borderId="5437">
      <protection locked="0"/>
    </xf>
    <xf numFmtId="237"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274" fontId="35" fillId="0" borderId="5038"/>
    <xf numFmtId="240" fontId="26" fillId="0" borderId="5033" applyFill="0"/>
    <xf numFmtId="274" fontId="35" fillId="0" borderId="5026"/>
    <xf numFmtId="0" fontId="85" fillId="0" borderId="5039"/>
    <xf numFmtId="0" fontId="85" fillId="0" borderId="5027"/>
    <xf numFmtId="323" fontId="3" fillId="23" borderId="5031" applyFill="0" applyBorder="0" applyAlignment="0">
      <alignment horizontal="centerContinuous"/>
    </xf>
    <xf numFmtId="175" fontId="3" fillId="9" borderId="4841" applyNumberFormat="0" applyFont="0" applyBorder="0" applyAlignment="0">
      <alignment horizontal="centerContinuous"/>
    </xf>
    <xf numFmtId="236" fontId="35" fillId="0" borderId="5059">
      <alignment horizontal="center" vertical="center"/>
      <protection locked="0"/>
    </xf>
    <xf numFmtId="233" fontId="35" fillId="0" borderId="5059">
      <alignment horizontal="right" vertical="center"/>
      <protection locked="0"/>
    </xf>
    <xf numFmtId="0" fontId="148" fillId="0" borderId="4841">
      <alignment horizontal="left" vertical="center"/>
    </xf>
    <xf numFmtId="233"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4" fontId="35" fillId="0" borderId="5035">
      <alignment horizontal="center" vertical="center"/>
      <protection locked="0"/>
    </xf>
    <xf numFmtId="311" fontId="219" fillId="0" borderId="5018" applyBorder="0">
      <protection locked="0"/>
    </xf>
    <xf numFmtId="236"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4937"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274" fontId="35" fillId="0" borderId="5026"/>
    <xf numFmtId="0" fontId="85" fillId="0" borderId="5027"/>
    <xf numFmtId="0" fontId="148" fillId="0" borderId="5044" applyNumberFormat="0" applyAlignment="0" applyProtection="0">
      <alignment horizontal="left" vertical="center"/>
    </xf>
    <xf numFmtId="311" fontId="219" fillId="0" borderId="5018" applyBorder="0">
      <protection locked="0"/>
    </xf>
    <xf numFmtId="232"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5021"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0" fontId="35" fillId="0" borderId="5059">
      <alignment vertical="center"/>
      <protection locked="0"/>
    </xf>
    <xf numFmtId="233" fontId="35" fillId="0" borderId="5059">
      <alignment horizontal="center" vertical="center"/>
      <protection locked="0"/>
    </xf>
    <xf numFmtId="235" fontId="35" fillId="0" borderId="5059">
      <alignment horizontal="right" vertical="center"/>
      <protection locked="0"/>
    </xf>
    <xf numFmtId="0" fontId="85" fillId="0" borderId="5063"/>
    <xf numFmtId="232" fontId="35" fillId="0" borderId="5059">
      <alignment horizontal="center" vertical="center"/>
      <protection locked="0"/>
    </xf>
    <xf numFmtId="233"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5" fontId="35" fillId="0" borderId="5059">
      <alignment horizontal="right" vertical="center"/>
      <protection locked="0"/>
    </xf>
    <xf numFmtId="244" fontId="85" fillId="0" borderId="5061"/>
    <xf numFmtId="311"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74" fontId="35" fillId="0" borderId="5038"/>
    <xf numFmtId="0" fontId="85" fillId="0" borderId="5039"/>
    <xf numFmtId="311" fontId="219" fillId="0" borderId="5030" applyBorder="0">
      <protection locked="0"/>
    </xf>
    <xf numFmtId="4" fontId="27" fillId="19" borderId="5046" applyNumberFormat="0" applyProtection="0">
      <alignment horizontal="left" vertical="center" indent="1"/>
    </xf>
    <xf numFmtId="311" fontId="219" fillId="0" borderId="5018" applyBorder="0">
      <protection locked="0"/>
    </xf>
    <xf numFmtId="311" fontId="219" fillId="0" borderId="5018" applyBorder="0">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74" fontId="35" fillId="0" borderId="5062"/>
    <xf numFmtId="0" fontId="85" fillId="0" borderId="5063"/>
    <xf numFmtId="0" fontId="148" fillId="0" borderId="5056" applyNumberFormat="0" applyAlignment="0" applyProtection="0">
      <alignment horizontal="left" vertical="center"/>
    </xf>
    <xf numFmtId="323" fontId="3" fillId="23" borderId="5055" applyFill="0" applyBorder="0" applyAlignment="0">
      <alignment horizontal="centerContinuous"/>
    </xf>
    <xf numFmtId="311" fontId="219" fillId="0" borderId="5042" applyBorder="0">
      <protection locked="0"/>
    </xf>
    <xf numFmtId="15" fontId="35" fillId="0" borderId="5252">
      <alignment horizontal="center" vertical="center"/>
      <protection locked="0"/>
    </xf>
    <xf numFmtId="235" fontId="35" fillId="0" borderId="5395">
      <alignment horizontal="right" vertical="center"/>
      <protection locked="0"/>
    </xf>
    <xf numFmtId="0" fontId="115" fillId="18" borderId="4800" applyProtection="0">
      <alignment horizontal="right"/>
      <protection locked="0"/>
    </xf>
    <xf numFmtId="0" fontId="104" fillId="43" borderId="4793" applyProtection="0"/>
    <xf numFmtId="244" fontId="85" fillId="0" borderId="5097"/>
    <xf numFmtId="274"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7" fontId="35" fillId="0" borderId="5107">
      <alignment horizontal="right" vertical="center"/>
      <protection locked="0"/>
    </xf>
    <xf numFmtId="0" fontId="35" fillId="0" borderId="5107">
      <alignment vertical="center"/>
      <protection locked="0"/>
    </xf>
    <xf numFmtId="233" fontId="35" fillId="0" borderId="5252">
      <alignment horizontal="center"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09" fontId="156" fillId="6" borderId="4793"/>
    <xf numFmtId="233"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6" fontId="35" fillId="0" borderId="5119">
      <alignment horizontal="right" vertical="center"/>
      <protection locked="0"/>
    </xf>
    <xf numFmtId="15" fontId="35" fillId="0" borderId="5119">
      <alignment horizontal="center" vertical="center"/>
      <protection locked="0"/>
    </xf>
    <xf numFmtId="246" fontId="48" fillId="0" borderId="4799"/>
    <xf numFmtId="274" fontId="35" fillId="0" borderId="5122"/>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071">
      <alignment horizontal="center" vertical="center"/>
      <protection locked="0"/>
    </xf>
    <xf numFmtId="15" fontId="35" fillId="0" borderId="5071">
      <alignment horizontal="center" vertical="center"/>
      <protection locked="0"/>
    </xf>
    <xf numFmtId="232"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4" fontId="35" fillId="0" borderId="5107">
      <alignment horizontal="right" vertical="center"/>
      <protection locked="0"/>
    </xf>
    <xf numFmtId="237" fontId="35" fillId="0" borderId="5252">
      <alignment horizontal="right" vertical="center"/>
      <protection locked="0"/>
    </xf>
    <xf numFmtId="235" fontId="35" fillId="0" borderId="5119">
      <alignment horizontal="right" vertical="center"/>
      <protection locked="0"/>
    </xf>
    <xf numFmtId="236"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2" fontId="35" fillId="0" borderId="5119">
      <alignment horizontal="center" vertical="center"/>
      <protection locked="0"/>
    </xf>
    <xf numFmtId="232" fontId="35" fillId="0" borderId="5119">
      <alignment horizontal="center" vertical="center"/>
      <protection locked="0"/>
    </xf>
    <xf numFmtId="0" fontId="85" fillId="0" borderId="5111"/>
    <xf numFmtId="244" fontId="85" fillId="0" borderId="5109"/>
    <xf numFmtId="236" fontId="35" fillId="0" borderId="5107">
      <alignment horizontal="right" vertical="center"/>
      <protection locked="0"/>
    </xf>
    <xf numFmtId="234"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236" fontId="35" fillId="0" borderId="5107">
      <alignment horizontal="center" vertical="center"/>
      <protection locked="0"/>
    </xf>
    <xf numFmtId="235"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37"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4" fontId="85" fillId="0" borderId="5121"/>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311" fontId="219" fillId="0" borderId="5078" applyBorder="0">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1" fontId="219" fillId="0" borderId="5114" applyBorder="0">
      <protection locked="0"/>
    </xf>
    <xf numFmtId="0" fontId="85" fillId="0" borderId="5123"/>
    <xf numFmtId="274" fontId="35" fillId="0" borderId="5122"/>
    <xf numFmtId="235" fontId="35" fillId="0" borderId="5119">
      <alignment horizontal="right" vertical="center"/>
      <protection locked="0"/>
    </xf>
    <xf numFmtId="233"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 fontId="3" fillId="1" borderId="5101">
      <protection locked="0"/>
    </xf>
    <xf numFmtId="311" fontId="219" fillId="0" borderId="5102" applyBorder="0">
      <protection locked="0"/>
    </xf>
    <xf numFmtId="323"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3" fontId="3" fillId="23" borderId="5103" applyFill="0" applyBorder="0" applyAlignment="0">
      <alignment horizontal="centerContinuous"/>
    </xf>
    <xf numFmtId="0" fontId="148" fillId="0" borderId="5104" applyNumberFormat="0" applyAlignment="0" applyProtection="0">
      <alignment horizontal="left" vertical="center"/>
    </xf>
    <xf numFmtId="323" fontId="3" fillId="23" borderId="5115" applyFill="0" applyBorder="0" applyAlignment="0">
      <alignment horizontal="centerContinuous"/>
    </xf>
    <xf numFmtId="0" fontId="85" fillId="0" borderId="5087"/>
    <xf numFmtId="327" fontId="48" fillId="69" borderId="4815" applyNumberFormat="0" applyAlignment="0">
      <alignment vertical="center"/>
      <protection locked="0"/>
    </xf>
    <xf numFmtId="0" fontId="85" fillId="0" borderId="5123"/>
    <xf numFmtId="274" fontId="35" fillId="0" borderId="5110"/>
    <xf numFmtId="240" fontId="26" fillId="0" borderId="5105" applyFill="0"/>
    <xf numFmtId="261" fontId="48" fillId="0" borderId="4799"/>
    <xf numFmtId="274" fontId="35" fillId="0" borderId="5086"/>
    <xf numFmtId="240" fontId="26" fillId="0" borderId="5081" applyFill="0"/>
    <xf numFmtId="240" fontId="26" fillId="0" borderId="5117"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109"/>
    <xf numFmtId="246" fontId="48" fillId="0" borderId="4799"/>
    <xf numFmtId="0" fontId="103" fillId="38" borderId="5108"/>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3"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0" fontId="35" fillId="0" borderId="5107">
      <alignment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44" fontId="85" fillId="0" borderId="5085"/>
    <xf numFmtId="0" fontId="103" fillId="38" borderId="5120"/>
    <xf numFmtId="234" fontId="35" fillId="0" borderId="5119">
      <alignment horizontal="righ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0" fontId="103" fillId="38" borderId="5084"/>
    <xf numFmtId="233" fontId="35" fillId="0" borderId="5119">
      <alignment horizontal="center"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3" fontId="35" fillId="0" borderId="5083">
      <alignment horizontal="right" vertical="center"/>
      <protection locked="0"/>
    </xf>
    <xf numFmtId="237" fontId="35" fillId="0" borderId="5083">
      <alignment horizontal="right" vertical="center"/>
      <protection locked="0"/>
    </xf>
    <xf numFmtId="232" fontId="35" fillId="0" borderId="5083">
      <alignment horizontal="right" vertical="center"/>
      <protection locked="0"/>
    </xf>
    <xf numFmtId="0" fontId="35" fillId="0" borderId="5083">
      <alignment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233" fontId="35" fillId="0" borderId="5083">
      <alignment horizontal="center" vertical="center"/>
      <protection locked="0"/>
    </xf>
    <xf numFmtId="15" fontId="35" fillId="0" borderId="5083">
      <alignment horizontal="center" vertical="center"/>
      <protection locked="0"/>
    </xf>
    <xf numFmtId="232"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2" fontId="35" fillId="0" borderId="5119">
      <alignment horizontal="right" vertical="center"/>
      <protection locked="0"/>
    </xf>
    <xf numFmtId="233" fontId="35" fillId="0" borderId="5119">
      <alignment horizontal="right" vertical="center"/>
      <protection locked="0"/>
    </xf>
    <xf numFmtId="235"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3" fontId="79" fillId="10" borderId="4793" applyFont="0" applyAlignment="0" applyProtection="0"/>
    <xf numFmtId="0" fontId="103" fillId="38" borderId="5108"/>
    <xf numFmtId="244" fontId="85" fillId="0" borderId="5121"/>
    <xf numFmtId="244"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4" fontId="85" fillId="0" borderId="5097"/>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61" fontId="48" fillId="0" borderId="4799"/>
    <xf numFmtId="240" fontId="26" fillId="0" borderId="5117" applyFill="0"/>
    <xf numFmtId="240" fontId="26" fillId="0" borderId="5105"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2"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4" fontId="85" fillId="0" borderId="5073"/>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111"/>
    <xf numFmtId="250" fontId="48" fillId="0" borderId="4799"/>
    <xf numFmtId="253" fontId="48" fillId="0" borderId="4799"/>
    <xf numFmtId="254" fontId="48" fillId="0" borderId="4799"/>
    <xf numFmtId="232" fontId="35" fillId="0" borderId="5383">
      <alignment horizontal="right" vertical="center"/>
      <protection locked="0"/>
    </xf>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069" applyFill="0"/>
    <xf numFmtId="274" fontId="35" fillId="0" borderId="5074"/>
    <xf numFmtId="323"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6" fontId="35" fillId="0" borderId="5467">
      <alignment horizontal="right" vertical="center"/>
      <protection locked="0"/>
    </xf>
    <xf numFmtId="323"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0" fontId="85" fillId="0" borderId="5075"/>
    <xf numFmtId="235" fontId="35" fillId="0" borderId="5119">
      <alignment horizontal="right" vertical="center"/>
      <protection locked="0"/>
    </xf>
    <xf numFmtId="0" fontId="103" fillId="38" borderId="5120"/>
    <xf numFmtId="244" fontId="85" fillId="0" borderId="5121"/>
    <xf numFmtId="274"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175"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1"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0" fontId="148" fillId="0" borderId="5068" applyNumberFormat="0" applyAlignment="0" applyProtection="0">
      <alignment horizontal="left" vertical="center"/>
    </xf>
    <xf numFmtId="236" fontId="35" fillId="0" borderId="5107">
      <alignment horizontal="center"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20"/>
    <xf numFmtId="0" fontId="103" fillId="38" borderId="5108"/>
    <xf numFmtId="244" fontId="85" fillId="0" borderId="5109"/>
    <xf numFmtId="274" fontId="35" fillId="0" borderId="5110"/>
    <xf numFmtId="0" fontId="85" fillId="0" borderId="5111"/>
    <xf numFmtId="311" fontId="219" fillId="0" borderId="5102" applyBorder="0">
      <protection locked="0"/>
    </xf>
    <xf numFmtId="323" fontId="3" fillId="23" borderId="5067" applyFill="0" applyBorder="0" applyAlignment="0">
      <alignment horizontal="centerContinuous"/>
    </xf>
    <xf numFmtId="0" fontId="35" fillId="0" borderId="5119">
      <alignment vertical="center"/>
      <protection locked="0"/>
    </xf>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49" fontId="36" fillId="0" borderId="4813"/>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3"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2" fontId="35" fillId="0" borderId="5095">
      <alignment horizontal="center" vertical="center"/>
      <protection locked="0"/>
    </xf>
    <xf numFmtId="311" fontId="219" fillId="0" borderId="5066" applyBorder="0">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0" fontId="59" fillId="74" borderId="4820">
      <alignment horizontal="left" vertical="center" wrapText="1"/>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1" fontId="3" fillId="1" borderId="5065">
      <protection locked="0"/>
    </xf>
    <xf numFmtId="0" fontId="103" fillId="38" borderId="5096"/>
    <xf numFmtId="311"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0" fontId="103" fillId="38" borderId="5096"/>
    <xf numFmtId="250" fontId="48" fillId="0" borderId="4799"/>
    <xf numFmtId="244" fontId="85" fillId="0" borderId="5097"/>
    <xf numFmtId="274" fontId="35" fillId="0" borderId="5110"/>
    <xf numFmtId="274" fontId="35" fillId="0" borderId="5098"/>
    <xf numFmtId="8" fontId="141" fillId="0" borderId="4808">
      <protection locked="0"/>
    </xf>
    <xf numFmtId="0" fontId="85" fillId="0" borderId="5099"/>
    <xf numFmtId="49" fontId="36" fillId="0" borderId="4813"/>
    <xf numFmtId="311" fontId="219" fillId="0" borderId="5114" applyBorder="0">
      <protection locked="0"/>
    </xf>
    <xf numFmtId="237" fontId="35" fillId="0" borderId="5107">
      <alignment horizontal="right" vertical="center"/>
      <protection locked="0"/>
    </xf>
    <xf numFmtId="175"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098"/>
    <xf numFmtId="49" fontId="36" fillId="0" borderId="4813"/>
    <xf numFmtId="237" fontId="35" fillId="0" borderId="5119">
      <alignment horizontal="right" vertical="center"/>
      <protection locked="0"/>
    </xf>
    <xf numFmtId="0" fontId="35" fillId="0" borderId="5107">
      <alignment vertical="center"/>
      <protection locked="0"/>
    </xf>
    <xf numFmtId="311" fontId="219" fillId="0" borderId="5066" applyBorder="0">
      <protection locked="0"/>
    </xf>
    <xf numFmtId="49" fontId="100" fillId="41" borderId="4793">
      <alignment horizontal="center"/>
    </xf>
    <xf numFmtId="235" fontId="35" fillId="0" borderId="5107">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119">
      <alignment horizontal="right" vertical="center"/>
      <protection locked="0"/>
    </xf>
    <xf numFmtId="236"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107">
      <alignment horizontal="right" vertical="center"/>
      <protection locked="0"/>
    </xf>
    <xf numFmtId="237" fontId="35" fillId="0" borderId="5107">
      <alignment horizontal="right" vertical="center"/>
      <protection locked="0"/>
    </xf>
    <xf numFmtId="49" fontId="36" fillId="0" borderId="4813"/>
    <xf numFmtId="233"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1" fontId="219" fillId="0" borderId="5066" applyBorder="0">
      <protection locked="0"/>
    </xf>
    <xf numFmtId="0" fontId="59" fillId="74" borderId="4820">
      <alignment horizontal="left" vertical="center" wrapText="1"/>
    </xf>
    <xf numFmtId="274" fontId="35" fillId="0" borderId="5110"/>
    <xf numFmtId="234" fontId="35" fillId="0" borderId="5252">
      <alignment horizontal="center" vertical="center"/>
      <protection locked="0"/>
    </xf>
    <xf numFmtId="4" fontId="27" fillId="19" borderId="5076" applyNumberFormat="0" applyProtection="0">
      <alignment horizontal="left" vertical="center" indent="1"/>
    </xf>
    <xf numFmtId="274" fontId="35" fillId="0" borderId="5110"/>
    <xf numFmtId="323" fontId="3" fillId="23" borderId="5103" applyFill="0" applyBorder="0" applyAlignment="0">
      <alignment horizontal="centerContinuous"/>
    </xf>
    <xf numFmtId="232"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093" applyFill="0"/>
    <xf numFmtId="246" fontId="48" fillId="0" borderId="4799"/>
    <xf numFmtId="250" fontId="48" fillId="0" borderId="4799"/>
    <xf numFmtId="261" fontId="48" fillId="0" borderId="4799"/>
    <xf numFmtId="234" fontId="35" fillId="0" borderId="5119">
      <alignment horizontal="right" vertical="center"/>
      <protection locked="0"/>
    </xf>
    <xf numFmtId="0" fontId="148" fillId="0" borderId="5068" applyNumberFormat="0" applyAlignment="0" applyProtection="0">
      <alignment horizontal="left" vertical="center"/>
    </xf>
    <xf numFmtId="323" fontId="3" fillId="23" borderId="5067" applyFill="0" applyBorder="0" applyAlignment="0">
      <alignment horizontal="centerContinuous"/>
    </xf>
    <xf numFmtId="233" fontId="35" fillId="0" borderId="5095">
      <alignment horizontal="center" vertical="center"/>
      <protection locked="0"/>
    </xf>
    <xf numFmtId="311" fontId="219" fillId="0" borderId="5102" applyBorder="0">
      <protection locked="0"/>
    </xf>
    <xf numFmtId="233" fontId="35" fillId="0" borderId="5107">
      <alignment horizontal="center" vertical="center"/>
      <protection locked="0"/>
    </xf>
    <xf numFmtId="202" fontId="115" fillId="18" borderId="4800">
      <alignment horizontal="right"/>
      <protection hidden="1"/>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0" fontId="103" fillId="38" borderId="5072"/>
    <xf numFmtId="0" fontId="35" fillId="0" borderId="5119">
      <alignment vertical="center"/>
      <protection locked="0"/>
    </xf>
    <xf numFmtId="244" fontId="85" fillId="0" borderId="5073"/>
    <xf numFmtId="274" fontId="35" fillId="0" borderId="5074"/>
    <xf numFmtId="0" fontId="85" fillId="0" borderId="5075"/>
    <xf numFmtId="311" fontId="219" fillId="0" borderId="5078" applyBorder="0">
      <protection locked="0"/>
    </xf>
    <xf numFmtId="1" fontId="3" fillId="1" borderId="5077">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44" fontId="85" fillId="0" borderId="5085"/>
    <xf numFmtId="274" fontId="35" fillId="0" borderId="5086"/>
    <xf numFmtId="0" fontId="85" fillId="0" borderId="5087"/>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32" fontId="35" fillId="0" borderId="5119">
      <alignment horizontal="center" vertical="center"/>
      <protection locked="0"/>
    </xf>
    <xf numFmtId="235" fontId="35" fillId="0" borderId="5119">
      <alignment horizontal="center" vertical="center"/>
      <protection locked="0"/>
    </xf>
    <xf numFmtId="311" fontId="219" fillId="0" borderId="5078" applyBorder="0">
      <protection locked="0"/>
    </xf>
    <xf numFmtId="0" fontId="103" fillId="38" borderId="5120"/>
    <xf numFmtId="233" fontId="35" fillId="0" borderId="5107">
      <alignment horizontal="right" vertical="center"/>
      <protection locked="0"/>
    </xf>
    <xf numFmtId="235" fontId="35" fillId="0" borderId="5107">
      <alignment horizontal="right" vertical="center"/>
      <protection locked="0"/>
    </xf>
    <xf numFmtId="0" fontId="103" fillId="38" borderId="5108"/>
    <xf numFmtId="236"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5" fontId="35" fillId="0" borderId="5252">
      <alignment horizontal="center" vertical="center"/>
      <protection locked="0"/>
    </xf>
    <xf numFmtId="234" fontId="35" fillId="0" borderId="5107">
      <alignment horizontal="center" vertical="center"/>
      <protection locked="0"/>
    </xf>
    <xf numFmtId="0" fontId="35" fillId="0" borderId="5107">
      <alignment vertical="center"/>
      <protection locked="0"/>
    </xf>
    <xf numFmtId="244" fontId="85" fillId="0" borderId="5121"/>
    <xf numFmtId="233"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32" fontId="35" fillId="0" borderId="5119">
      <alignment horizontal="right" vertical="center"/>
      <protection locked="0"/>
    </xf>
    <xf numFmtId="274" fontId="35" fillId="0" borderId="5122"/>
    <xf numFmtId="274" fontId="35" fillId="0" borderId="5086"/>
    <xf numFmtId="0" fontId="85" fillId="0" borderId="5087"/>
    <xf numFmtId="0" fontId="148" fillId="0" borderId="5080" applyNumberFormat="0" applyAlignment="0" applyProtection="0">
      <alignment horizontal="left" vertical="center"/>
    </xf>
    <xf numFmtId="323" fontId="3" fillId="23" borderId="5079" applyFill="0" applyBorder="0" applyAlignment="0">
      <alignment horizontal="centerContinuous"/>
    </xf>
    <xf numFmtId="311" fontId="219" fillId="0" borderId="5078" applyBorder="0">
      <protection locked="0"/>
    </xf>
    <xf numFmtId="0" fontId="85" fillId="0" borderId="5123"/>
    <xf numFmtId="0" fontId="95" fillId="0" borderId="5118" applyNumberFormat="0" applyFill="0" applyAlignment="0" applyProtection="0"/>
    <xf numFmtId="237" fontId="35" fillId="0" borderId="5119">
      <alignment horizontal="right" vertical="center"/>
      <protection locked="0"/>
    </xf>
    <xf numFmtId="0" fontId="115" fillId="18" borderId="4800" applyProtection="0">
      <alignment horizontal="right"/>
      <protection locked="0"/>
    </xf>
    <xf numFmtId="311" fontId="219" fillId="0" borderId="5090" applyBorder="0">
      <protection locked="0"/>
    </xf>
    <xf numFmtId="0" fontId="59" fillId="74" borderId="4820">
      <alignment horizontal="left" vertical="center" wrapText="1"/>
    </xf>
    <xf numFmtId="244" fontId="85" fillId="0" borderId="5109"/>
    <xf numFmtId="311" fontId="219" fillId="0" borderId="5366" applyBorder="0">
      <protection locked="0"/>
    </xf>
    <xf numFmtId="234"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0" fontId="26" fillId="0" borderId="5093" applyFill="0"/>
    <xf numFmtId="274" fontId="35" fillId="0" borderId="5098"/>
    <xf numFmtId="0" fontId="85" fillId="0" borderId="5099"/>
    <xf numFmtId="0" fontId="148" fillId="0" borderId="5092" applyNumberFormat="0" applyAlignment="0" applyProtection="0">
      <alignment horizontal="left" vertical="center"/>
    </xf>
    <xf numFmtId="323" fontId="3" fillId="23" borderId="5091" applyFill="0" applyBorder="0" applyAlignment="0">
      <alignment horizontal="centerContinuous"/>
    </xf>
    <xf numFmtId="311" fontId="219" fillId="0" borderId="5090" applyBorder="0">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4" fontId="85" fillId="0" borderId="5109"/>
    <xf numFmtId="274" fontId="35" fillId="0" borderId="5110"/>
    <xf numFmtId="0" fontId="85" fillId="0" borderId="5111"/>
    <xf numFmtId="0" fontId="148" fillId="0" borderId="5116" applyNumberFormat="0" applyAlignment="0" applyProtection="0">
      <alignment horizontal="left" vertical="center"/>
    </xf>
    <xf numFmtId="311" fontId="219" fillId="0" borderId="5114" applyBorder="0">
      <protection locked="0"/>
    </xf>
    <xf numFmtId="4" fontId="27" fillId="19" borderId="5124" applyNumberFormat="0" applyProtection="0">
      <alignment horizontal="left" vertical="center" indent="1"/>
    </xf>
    <xf numFmtId="311" fontId="219" fillId="0" borderId="5102" applyBorder="0">
      <protection locked="0"/>
    </xf>
    <xf numFmtId="274" fontId="35" fillId="0" borderId="5122"/>
    <xf numFmtId="232" fontId="35" fillId="0" borderId="5107">
      <alignment horizontal="right" vertical="center"/>
      <protection locked="0"/>
    </xf>
    <xf numFmtId="4" fontId="27" fillId="19" borderId="5112" applyNumberFormat="0" applyProtection="0">
      <alignment horizontal="left" vertical="center" indent="1"/>
    </xf>
    <xf numFmtId="234" fontId="35" fillId="0" borderId="5252">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0" fontId="26" fillId="0" borderId="5105" applyFill="0"/>
    <xf numFmtId="274" fontId="35" fillId="0" borderId="5110"/>
    <xf numFmtId="0" fontId="85" fillId="0" borderId="5111"/>
    <xf numFmtId="0" fontId="148" fillId="0" borderId="5104" applyNumberFormat="0" applyAlignment="0" applyProtection="0">
      <alignment horizontal="left" vertical="center"/>
    </xf>
    <xf numFmtId="323" fontId="3" fillId="23" borderId="5103" applyFill="0" applyBorder="0" applyAlignment="0">
      <alignment horizontal="centerContinuous"/>
    </xf>
    <xf numFmtId="311" fontId="219" fillId="0" borderId="5102" applyBorder="0">
      <protection locked="0"/>
    </xf>
    <xf numFmtId="0" fontId="103" fillId="38" borderId="5468"/>
    <xf numFmtId="4" fontId="27" fillId="19" borderId="5124" applyNumberFormat="0" applyProtection="0">
      <alignment horizontal="left" vertical="center" indent="1"/>
    </xf>
    <xf numFmtId="311"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74" fontId="35" fillId="0" borderId="5110"/>
    <xf numFmtId="0" fontId="85" fillId="0" borderId="5111"/>
    <xf numFmtId="0" fontId="35" fillId="0" borderId="5431">
      <alignment vertical="center"/>
      <protection locked="0"/>
    </xf>
    <xf numFmtId="311" fontId="219" fillId="0" borderId="5102" applyBorder="0">
      <protection locked="0"/>
    </xf>
    <xf numFmtId="274" fontId="35" fillId="0" borderId="5122"/>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5117" applyFill="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236" fontId="35" fillId="0" borderId="5239">
      <alignment horizontal="center" vertical="center"/>
      <protection locked="0"/>
    </xf>
    <xf numFmtId="274" fontId="35" fillId="0" borderId="5146"/>
    <xf numFmtId="235" fontId="35" fillId="0" borderId="5167">
      <alignment horizontal="right" vertical="center"/>
      <protection locked="0"/>
    </xf>
    <xf numFmtId="236" fontId="35" fillId="0" borderId="5203">
      <alignment horizontal="right" vertical="center"/>
      <protection locked="0"/>
    </xf>
    <xf numFmtId="0" fontId="85" fillId="0" borderId="5135"/>
    <xf numFmtId="232" fontId="35" fillId="0" borderId="5155">
      <alignment horizontal="right" vertical="center"/>
      <protection locked="0"/>
    </xf>
    <xf numFmtId="1" fontId="3" fillId="1" borderId="5221">
      <protection locked="0"/>
    </xf>
    <xf numFmtId="232" fontId="35" fillId="0" borderId="5131">
      <alignment horizontal="right" vertical="center"/>
      <protection locked="0"/>
    </xf>
    <xf numFmtId="234" fontId="35" fillId="0" borderId="5131">
      <alignment horizontal="center" vertical="center"/>
      <protection locked="0"/>
    </xf>
    <xf numFmtId="236" fontId="35" fillId="0" borderId="5131">
      <alignment horizontal="center" vertical="center"/>
      <protection locked="0"/>
    </xf>
    <xf numFmtId="323" fontId="3" fillId="23" borderId="5163" applyFill="0" applyBorder="0" applyAlignment="0">
      <alignment horizontal="centerContinuous"/>
    </xf>
    <xf numFmtId="0" fontId="148" fillId="0" borderId="5223" applyNumberFormat="0" applyAlignment="0" applyProtection="0">
      <alignment horizontal="left" vertical="center"/>
    </xf>
    <xf numFmtId="232" fontId="35" fillId="0" borderId="5167">
      <alignment horizontal="center" vertical="center"/>
      <protection locked="0"/>
    </xf>
    <xf numFmtId="0" fontId="35" fillId="0" borderId="5239">
      <alignment vertical="center"/>
      <protection locked="0"/>
    </xf>
    <xf numFmtId="49" fontId="36" fillId="0" borderId="4813"/>
    <xf numFmtId="270" fontId="115" fillId="46" borderId="4800">
      <protection hidden="1"/>
    </xf>
    <xf numFmtId="15" fontId="35" fillId="0" borderId="5215">
      <alignment horizontal="center" vertical="center"/>
      <protection locked="0"/>
    </xf>
    <xf numFmtId="0" fontId="103" fillId="38" borderId="5227"/>
    <xf numFmtId="0" fontId="85" fillId="0" borderId="5196"/>
    <xf numFmtId="233" fontId="35" fillId="0" borderId="5155">
      <alignment horizontal="center" vertical="center"/>
      <protection locked="0"/>
    </xf>
    <xf numFmtId="244" fontId="85" fillId="0" borderId="5217"/>
    <xf numFmtId="237" fontId="35" fillId="0" borderId="5226">
      <alignment horizontal="right" vertical="center"/>
      <protection locked="0"/>
    </xf>
    <xf numFmtId="0" fontId="118" fillId="21" borderId="4494"/>
    <xf numFmtId="0" fontId="110" fillId="43" borderId="4494" applyNumberFormat="0" applyFont="0" applyAlignment="0" applyProtection="0"/>
    <xf numFmtId="237" fontId="35" fillId="0" borderId="5179">
      <alignment horizontal="right" vertical="center"/>
      <protection locked="0"/>
    </xf>
    <xf numFmtId="323" fontId="3" fillId="23" borderId="5235" applyFill="0" applyBorder="0" applyAlignment="0">
      <alignment horizontal="centerContinuous"/>
    </xf>
    <xf numFmtId="9" fontId="36" fillId="71" borderId="4494" applyProtection="0">
      <alignment horizontal="right"/>
      <protection locked="0"/>
    </xf>
    <xf numFmtId="311" fontId="219" fillId="0" borderId="5210" applyBorder="0">
      <protection locked="0"/>
    </xf>
    <xf numFmtId="235" fontId="35" fillId="0" borderId="5192">
      <alignment horizontal="center" vertical="center"/>
      <protection locked="0"/>
    </xf>
    <xf numFmtId="235" fontId="35" fillId="0" borderId="5179">
      <alignment horizontal="right" vertical="center"/>
      <protection locked="0"/>
    </xf>
    <xf numFmtId="274" fontId="35" fillId="0" borderId="5218"/>
    <xf numFmtId="311" fontId="219" fillId="0" borderId="5162" applyBorder="0">
      <protection locked="0"/>
    </xf>
    <xf numFmtId="4" fontId="27" fillId="19" borderId="5220" applyNumberFormat="0" applyProtection="0">
      <alignment horizontal="left" vertical="center" indent="1"/>
    </xf>
    <xf numFmtId="235" fontId="35" fillId="0" borderId="5215">
      <alignment horizontal="center" vertical="center"/>
      <protection locked="0"/>
    </xf>
    <xf numFmtId="236" fontId="35" fillId="0" borderId="5239">
      <alignment horizontal="center" vertical="center"/>
      <protection locked="0"/>
    </xf>
    <xf numFmtId="234" fontId="35" fillId="0" borderId="5215">
      <alignment horizontal="right" vertical="center"/>
      <protection locked="0"/>
    </xf>
    <xf numFmtId="234" fontId="35" fillId="0" borderId="5215">
      <alignment horizontal="center" vertical="center"/>
      <protection locked="0"/>
    </xf>
    <xf numFmtId="0" fontId="85" fillId="0" borderId="5123"/>
    <xf numFmtId="235" fontId="35" fillId="0" borderId="5215">
      <alignment horizontal="right" vertical="center"/>
      <protection locked="0"/>
    </xf>
    <xf numFmtId="311" fontId="219" fillId="0" borderId="5210" applyBorder="0">
      <protection locked="0"/>
    </xf>
    <xf numFmtId="274" fontId="35" fillId="0" borderId="5122"/>
    <xf numFmtId="0" fontId="103" fillId="38" borderId="512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6" fontId="35" fillId="0" borderId="5215">
      <alignment horizontal="center" vertical="center"/>
      <protection locked="0"/>
    </xf>
    <xf numFmtId="0" fontId="103" fillId="38" borderId="5227"/>
    <xf numFmtId="311" fontId="219" fillId="0" borderId="5114" applyBorder="0">
      <protection locked="0"/>
    </xf>
    <xf numFmtId="311" fontId="219" fillId="0" borderId="5618" applyBorder="0">
      <protection locked="0"/>
    </xf>
    <xf numFmtId="234" fontId="35" fillId="0" borderId="5192">
      <alignment horizontal="center" vertical="center"/>
      <protection locked="0"/>
    </xf>
    <xf numFmtId="0" fontId="85" fillId="0" borderId="5123"/>
    <xf numFmtId="236" fontId="35" fillId="0" borderId="5215">
      <alignment horizontal="right" vertical="center"/>
      <protection locked="0"/>
    </xf>
    <xf numFmtId="234" fontId="35" fillId="0" borderId="5215">
      <alignment horizontal="center" vertical="center"/>
      <protection locked="0"/>
    </xf>
    <xf numFmtId="274" fontId="35" fillId="0" borderId="5122"/>
    <xf numFmtId="244" fontId="85" fillId="0" borderId="5121"/>
    <xf numFmtId="0" fontId="103" fillId="38" borderId="5120"/>
    <xf numFmtId="233" fontId="35" fillId="0" borderId="5167">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6" fontId="35" fillId="0" borderId="5226">
      <alignment horizontal="center" vertical="center"/>
      <protection locked="0"/>
    </xf>
    <xf numFmtId="0" fontId="85" fillId="0" borderId="5171"/>
    <xf numFmtId="233" fontId="35" fillId="0" borderId="5226">
      <alignment horizontal="right" vertical="center"/>
      <protection locked="0"/>
    </xf>
    <xf numFmtId="234" fontId="35" fillId="0" borderId="5179">
      <alignment horizontal="center" vertical="center"/>
      <protection locked="0"/>
    </xf>
    <xf numFmtId="232" fontId="35" fillId="0" borderId="5226">
      <alignment horizontal="center" vertical="center"/>
      <protection locked="0"/>
    </xf>
    <xf numFmtId="0" fontId="103" fillId="38" borderId="5227"/>
    <xf numFmtId="0" fontId="85" fillId="0" borderId="5207"/>
    <xf numFmtId="274"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4" fontId="35" fillId="0" borderId="5146"/>
    <xf numFmtId="15" fontId="35" fillId="0" borderId="5143">
      <alignment horizontal="center" vertical="center"/>
      <protection locked="0"/>
    </xf>
    <xf numFmtId="232"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1" fontId="115" fillId="18" borderId="4800">
      <alignment horizontal="right"/>
    </xf>
    <xf numFmtId="269" fontId="115" fillId="45" borderId="4800">
      <protection hidden="1"/>
    </xf>
    <xf numFmtId="244" fontId="85" fillId="0" borderId="5217"/>
    <xf numFmtId="232" fontId="35" fillId="0" borderId="5167">
      <alignment horizontal="right" vertical="center"/>
      <protection locked="0"/>
    </xf>
    <xf numFmtId="235" fontId="35" fillId="0" borderId="5215">
      <alignment horizontal="center" vertical="center"/>
      <protection locked="0"/>
    </xf>
    <xf numFmtId="233" fontId="35" fillId="0" borderId="5239">
      <alignment horizontal="right" vertical="center"/>
      <protection locked="0"/>
    </xf>
    <xf numFmtId="15" fontId="35" fillId="0" borderId="5215">
      <alignment horizontal="center" vertical="center"/>
      <protection locked="0"/>
    </xf>
    <xf numFmtId="236" fontId="35" fillId="0" borderId="5226">
      <alignment horizontal="right" vertical="center"/>
      <protection locked="0"/>
    </xf>
    <xf numFmtId="235" fontId="35" fillId="0" borderId="5143">
      <alignment horizontal="right" vertical="center"/>
      <protection locked="0"/>
    </xf>
    <xf numFmtId="232" fontId="35" fillId="0" borderId="5143">
      <alignment horizontal="right" vertical="center"/>
      <protection locked="0"/>
    </xf>
    <xf numFmtId="234"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6" fontId="35" fillId="0" borderId="5239">
      <alignment horizontal="right" vertical="center"/>
      <protection locked="0"/>
    </xf>
    <xf numFmtId="232" fontId="35" fillId="0" borderId="5239">
      <alignment horizontal="center" vertical="center"/>
      <protection locked="0"/>
    </xf>
    <xf numFmtId="274" fontId="35" fillId="0" borderId="522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4" fontId="35" fillId="0" borderId="5215">
      <alignment horizontal="center" vertical="center"/>
      <protection locked="0"/>
    </xf>
    <xf numFmtId="244" fontId="85" fillId="0" borderId="5145"/>
    <xf numFmtId="233" fontId="35" fillId="0" borderId="5215">
      <alignment horizontal="right" vertical="center"/>
      <protection locked="0"/>
    </xf>
    <xf numFmtId="232" fontId="35" fillId="0" borderId="5215">
      <alignment horizontal="center" vertical="center"/>
      <protection locked="0"/>
    </xf>
    <xf numFmtId="234" fontId="35" fillId="0" borderId="5226">
      <alignment horizontal="center" vertical="center"/>
      <protection locked="0"/>
    </xf>
    <xf numFmtId="234"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7" fontId="35" fillId="0" borderId="5226">
      <alignment horizontal="right" vertical="center"/>
      <protection locked="0"/>
    </xf>
    <xf numFmtId="274" fontId="35" fillId="0" borderId="5158"/>
    <xf numFmtId="274" fontId="35" fillId="0" borderId="5229"/>
    <xf numFmtId="232" fontId="35" fillId="0" borderId="5155">
      <alignment horizontal="center" vertical="center"/>
      <protection locked="0"/>
    </xf>
    <xf numFmtId="235" fontId="35" fillId="0" borderId="5155">
      <alignment horizontal="center" vertical="center"/>
      <protection locked="0"/>
    </xf>
    <xf numFmtId="0" fontId="85" fillId="0" borderId="5159"/>
    <xf numFmtId="311" fontId="219" fillId="0" borderId="5210" applyBorder="0">
      <protection locked="0"/>
    </xf>
    <xf numFmtId="234" fontId="35" fillId="0" borderId="5179">
      <alignment horizontal="right" vertical="center"/>
      <protection locked="0"/>
    </xf>
    <xf numFmtId="0" fontId="95" fillId="0" borderId="5166" applyNumberFormat="0" applyFill="0" applyAlignment="0" applyProtection="0"/>
    <xf numFmtId="323" fontId="3" fillId="23" borderId="5211" applyFill="0" applyBorder="0" applyAlignment="0">
      <alignment horizontal="centerContinuous"/>
    </xf>
    <xf numFmtId="175" fontId="46" fillId="0" borderId="4494"/>
    <xf numFmtId="234" fontId="35" fillId="0" borderId="5167">
      <alignment horizontal="center" vertical="center"/>
      <protection locked="0"/>
    </xf>
    <xf numFmtId="0" fontId="35" fillId="0" borderId="4494" applyFill="0">
      <alignment horizontal="center" vertical="center"/>
    </xf>
    <xf numFmtId="274" fontId="35" fillId="0" borderId="5242"/>
    <xf numFmtId="49" fontId="100" fillId="41" borderId="3439">
      <alignment horizontal="center"/>
    </xf>
    <xf numFmtId="0" fontId="103" fillId="38" borderId="5168"/>
    <xf numFmtId="244" fontId="85" fillId="0" borderId="5217"/>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36" fontId="35" fillId="0" borderId="5143">
      <alignment horizontal="center" vertical="center"/>
      <protection locked="0"/>
    </xf>
    <xf numFmtId="235" fontId="35" fillId="0" borderId="5143">
      <alignment horizontal="center" vertical="center"/>
      <protection locked="0"/>
    </xf>
    <xf numFmtId="233"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95" fillId="0" borderId="5142" applyNumberFormat="0" applyFill="0" applyAlignment="0" applyProtection="0"/>
    <xf numFmtId="311" fontId="219" fillId="0" borderId="5138" applyBorder="0">
      <protection locked="0"/>
    </xf>
    <xf numFmtId="233" fontId="35" fillId="0" borderId="5192">
      <alignment horizontal="right" vertical="center"/>
      <protection locked="0"/>
    </xf>
    <xf numFmtId="311" fontId="219" fillId="0" borderId="5138" applyBorder="0">
      <protection locked="0"/>
    </xf>
    <xf numFmtId="0" fontId="85" fillId="0" borderId="5147"/>
    <xf numFmtId="232" fontId="35" fillId="0" borderId="5226">
      <alignment horizontal="right" vertical="center"/>
      <protection locked="0"/>
    </xf>
    <xf numFmtId="274" fontId="35" fillId="0" borderId="5146"/>
    <xf numFmtId="244" fontId="85" fillId="0" borderId="5145"/>
    <xf numFmtId="233" fontId="35" fillId="0" borderId="5215">
      <alignment horizontal="center" vertical="center"/>
      <protection locked="0"/>
    </xf>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71" fontId="115" fillId="18" borderId="4800">
      <alignment horizontal="right"/>
    </xf>
    <xf numFmtId="244" fontId="85" fillId="0" borderId="5228"/>
    <xf numFmtId="0" fontId="59" fillId="74" borderId="4820">
      <alignment horizontal="left" vertical="center" wrapText="1"/>
    </xf>
    <xf numFmtId="323" fontId="3" fillId="23" borderId="5211" applyFill="0" applyBorder="0" applyAlignment="0">
      <alignment horizontal="centerContinuous"/>
    </xf>
    <xf numFmtId="233" fontId="35" fillId="0" borderId="5252">
      <alignment horizontal="right" vertical="center"/>
      <protection locked="0"/>
    </xf>
    <xf numFmtId="323" fontId="3" fillId="23" borderId="5222" applyFill="0" applyBorder="0" applyAlignment="0">
      <alignment horizontal="centerContinuous"/>
    </xf>
    <xf numFmtId="232" fontId="35" fillId="0" borderId="5215">
      <alignment horizontal="center" vertical="center"/>
      <protection locked="0"/>
    </xf>
    <xf numFmtId="232"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2" fontId="35" fillId="0" borderId="5179">
      <alignment horizontal="center" vertical="center"/>
      <protection locked="0"/>
    </xf>
    <xf numFmtId="0" fontId="115" fillId="18" borderId="4800" applyProtection="0">
      <alignment horizontal="right"/>
      <protection locked="0"/>
    </xf>
    <xf numFmtId="323" fontId="3" fillId="23" borderId="5115" applyFill="0" applyBorder="0" applyAlignment="0">
      <alignment horizontal="centerContinuous"/>
    </xf>
    <xf numFmtId="232" fontId="35" fillId="0" borderId="5215">
      <alignment horizontal="center" vertical="center"/>
      <protection locked="0"/>
    </xf>
    <xf numFmtId="233" fontId="35" fillId="0" borderId="5215">
      <alignment horizontal="right" vertical="center"/>
      <protection locked="0"/>
    </xf>
    <xf numFmtId="240" fontId="26" fillId="0" borderId="5224" applyFill="0"/>
    <xf numFmtId="233" fontId="35" fillId="0" borderId="5143">
      <alignment horizontal="right" vertical="center"/>
      <protection locked="0"/>
    </xf>
    <xf numFmtId="237" fontId="35" fillId="0" borderId="5143">
      <alignment horizontal="right"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103" fillId="38" borderId="5240"/>
    <xf numFmtId="236" fontId="35" fillId="0" borderId="5226">
      <alignment horizontal="center" vertical="center"/>
      <protection locked="0"/>
    </xf>
    <xf numFmtId="1" fontId="3" fillId="1" borderId="5245">
      <protection locked="0"/>
    </xf>
    <xf numFmtId="237" fontId="35" fillId="0" borderId="5215">
      <alignment horizontal="right" vertical="center"/>
      <protection locked="0"/>
    </xf>
    <xf numFmtId="0" fontId="148" fillId="0" borderId="5116" applyNumberFormat="0" applyAlignment="0" applyProtection="0">
      <alignment horizontal="left" vertical="center"/>
    </xf>
    <xf numFmtId="274"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4" fontId="35" fillId="0" borderId="5192">
      <alignment horizontal="right" vertical="center"/>
      <protection locked="0"/>
    </xf>
    <xf numFmtId="1" fontId="3" fillId="1" borderId="5137">
      <protection locked="0"/>
    </xf>
    <xf numFmtId="237"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2" fontId="35" fillId="0" borderId="5192">
      <alignment horizontal="center" vertical="center"/>
      <protection locked="0"/>
    </xf>
    <xf numFmtId="0" fontId="95" fillId="0" borderId="5191" applyNumberFormat="0" applyFill="0" applyAlignment="0" applyProtection="0"/>
    <xf numFmtId="236" fontId="35" fillId="0" borderId="5239">
      <alignment horizontal="right" vertical="center"/>
      <protection locked="0"/>
    </xf>
    <xf numFmtId="311" fontId="219" fillId="0" borderId="5138" applyBorder="0">
      <protection locked="0"/>
    </xf>
    <xf numFmtId="234" fontId="35" fillId="0" borderId="5239">
      <alignment horizontal="center" vertical="center"/>
      <protection locked="0"/>
    </xf>
    <xf numFmtId="232"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3" fontId="35" fillId="0" borderId="5179">
      <alignment horizontal="right" vertical="center"/>
      <protection locked="0"/>
    </xf>
    <xf numFmtId="232" fontId="35" fillId="0" borderId="5179">
      <alignment horizontal="right" vertical="center"/>
      <protection locked="0"/>
    </xf>
    <xf numFmtId="236" fontId="35" fillId="0" borderId="5179">
      <alignment horizontal="center" vertical="center"/>
      <protection locked="0"/>
    </xf>
    <xf numFmtId="234"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4" fontId="35" fillId="0" borderId="5226">
      <alignment horizontal="center" vertical="center"/>
      <protection locked="0"/>
    </xf>
    <xf numFmtId="237" fontId="35" fillId="0" borderId="5239">
      <alignment horizontal="right" vertical="center"/>
      <protection locked="0"/>
    </xf>
    <xf numFmtId="0" fontId="110" fillId="43" borderId="4494" applyNumberFormat="0" applyFont="0" applyAlignment="0" applyProtection="0"/>
    <xf numFmtId="244" fontId="85" fillId="0" borderId="5217"/>
    <xf numFmtId="168" fontId="3" fillId="8" borderId="4494" applyNumberFormat="0" applyFont="0" applyBorder="0" applyAlignment="0" applyProtection="0"/>
    <xf numFmtId="0" fontId="103" fillId="38" borderId="5216"/>
    <xf numFmtId="236" fontId="35" fillId="0" borderId="5215">
      <alignment horizontal="right" vertical="center"/>
      <protection locked="0"/>
    </xf>
    <xf numFmtId="233" fontId="35" fillId="0" borderId="5215">
      <alignment horizontal="right" vertical="center"/>
      <protection locked="0"/>
    </xf>
    <xf numFmtId="237"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0" fontId="85" fillId="0" borderId="5123"/>
    <xf numFmtId="232" fontId="35" fillId="0" borderId="5215">
      <alignment horizontal="center" vertical="center"/>
      <protection locked="0"/>
    </xf>
    <xf numFmtId="175" fontId="3" fillId="9" borderId="4841" applyNumberFormat="0" applyFont="0" applyBorder="0" applyAlignment="0">
      <alignment horizontal="centerContinuous"/>
    </xf>
    <xf numFmtId="274" fontId="35" fillId="0" borderId="5218"/>
    <xf numFmtId="244" fontId="85" fillId="0" borderId="5217"/>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3" fontId="35" fillId="0" borderId="5215">
      <alignment horizontal="center" vertical="center"/>
      <protection locked="0"/>
    </xf>
    <xf numFmtId="1" fontId="3" fillId="1" borderId="5185">
      <protection locked="0"/>
    </xf>
    <xf numFmtId="185" fontId="47" fillId="57" borderId="4494" applyFont="0" applyFill="0" applyBorder="0" applyAlignment="0" applyProtection="0">
      <protection locked="0"/>
    </xf>
    <xf numFmtId="323" fontId="3" fillId="23" borderId="5139" applyFill="0" applyBorder="0" applyAlignment="0">
      <alignment horizontal="centerContinuous"/>
    </xf>
    <xf numFmtId="311"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4" fontId="35" fillId="0" borderId="5218"/>
    <xf numFmtId="244" fontId="85" fillId="0" borderId="5217"/>
    <xf numFmtId="0" fontId="148" fillId="0" borderId="5164" applyNumberFormat="0" applyAlignment="0" applyProtection="0">
      <alignment horizontal="left" vertical="center"/>
    </xf>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2"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232" fontId="35" fillId="0" borderId="5215">
      <alignment horizontal="center" vertical="center"/>
      <protection locked="0"/>
    </xf>
    <xf numFmtId="0" fontId="95" fillId="0" borderId="5214" applyNumberFormat="0" applyFill="0" applyAlignment="0" applyProtection="0"/>
    <xf numFmtId="233" fontId="35" fillId="0" borderId="5226">
      <alignment horizontal="right" vertical="center"/>
      <protection locked="0"/>
    </xf>
    <xf numFmtId="0" fontId="35" fillId="0" borderId="5226">
      <alignment vertical="center"/>
      <protection locked="0"/>
    </xf>
    <xf numFmtId="274" fontId="35" fillId="0" borderId="5218"/>
    <xf numFmtId="234" fontId="35" fillId="0" borderId="5239">
      <alignment horizontal="right" vertical="center"/>
      <protection locked="0"/>
    </xf>
    <xf numFmtId="0" fontId="103" fillId="38" borderId="5216"/>
    <xf numFmtId="15" fontId="35" fillId="0" borderId="5239">
      <alignment horizontal="center" vertical="center"/>
      <protection locked="0"/>
    </xf>
    <xf numFmtId="235" fontId="35" fillId="0" borderId="5215">
      <alignment horizontal="right" vertical="center"/>
      <protection locked="0"/>
    </xf>
    <xf numFmtId="234" fontId="35" fillId="0" borderId="5215">
      <alignment horizontal="right" vertical="center"/>
      <protection locked="0"/>
    </xf>
    <xf numFmtId="237"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233" fontId="35" fillId="0" borderId="5215">
      <alignment horizontal="center" vertical="center"/>
      <protection locked="0"/>
    </xf>
    <xf numFmtId="323" fontId="3" fillId="23" borderId="5187" applyFill="0" applyBorder="0" applyAlignment="0">
      <alignment horizontal="centerContinuous"/>
    </xf>
    <xf numFmtId="233" fontId="35" fillId="0" borderId="5226">
      <alignment horizontal="center" vertical="center"/>
      <protection locked="0"/>
    </xf>
    <xf numFmtId="235" fontId="35" fillId="0" borderId="5226">
      <alignment horizontal="right" vertical="center"/>
      <protection locked="0"/>
    </xf>
    <xf numFmtId="234" fontId="35" fillId="0" borderId="5226">
      <alignment horizontal="right" vertical="center"/>
      <protection locked="0"/>
    </xf>
    <xf numFmtId="233" fontId="35" fillId="0" borderId="5226">
      <alignment horizontal="right" vertical="center"/>
      <protection locked="0"/>
    </xf>
    <xf numFmtId="10" fontId="3" fillId="57" borderId="3439" applyNumberFormat="0" applyFont="0" applyBorder="0" applyAlignment="0" applyProtection="0">
      <protection locked="0"/>
    </xf>
    <xf numFmtId="233"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4" fontId="35" fillId="0" borderId="5242"/>
    <xf numFmtId="244" fontId="85" fillId="0" borderId="5241"/>
    <xf numFmtId="234" fontId="35" fillId="0" borderId="5239">
      <alignment horizontal="right" vertical="center"/>
      <protection locked="0"/>
    </xf>
    <xf numFmtId="234" fontId="35" fillId="0" borderId="5239">
      <alignment horizontal="center" vertical="center"/>
      <protection locked="0"/>
    </xf>
    <xf numFmtId="233" fontId="35" fillId="0" borderId="5239">
      <alignment horizontal="center" vertical="center"/>
      <protection locked="0"/>
    </xf>
    <xf numFmtId="1" fontId="3" fillId="1" borderId="5221">
      <protection locked="0"/>
    </xf>
    <xf numFmtId="311" fontId="219" fillId="0" borderId="5232" applyBorder="0">
      <protection locked="0"/>
    </xf>
    <xf numFmtId="274" fontId="35" fillId="0" borderId="5122"/>
    <xf numFmtId="240" fontId="26" fillId="0" borderId="4984" applyFill="0"/>
    <xf numFmtId="1" fontId="3" fillId="1" borderId="5233">
      <protection locked="0"/>
    </xf>
    <xf numFmtId="0" fontId="118" fillId="21" borderId="4494"/>
    <xf numFmtId="274" fontId="35" fillId="0" borderId="5170"/>
    <xf numFmtId="240" fontId="26" fillId="0" borderId="5165" applyFill="0"/>
    <xf numFmtId="49" fontId="100" fillId="47" borderId="4494">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237" applyFill="0"/>
    <xf numFmtId="244" fontId="85" fillId="0" borderId="5121"/>
    <xf numFmtId="0" fontId="104" fillId="43" borderId="3439" applyProtection="0"/>
    <xf numFmtId="0" fontId="103" fillId="38" borderId="5216"/>
    <xf numFmtId="0" fontId="103" fillId="38" borderId="5120"/>
    <xf numFmtId="236" fontId="35" fillId="0" borderId="5167">
      <alignment horizontal="center" vertical="center"/>
      <protection locked="0"/>
    </xf>
    <xf numFmtId="235"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235"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233" fontId="35" fillId="0" borderId="5215">
      <alignment horizontal="center" vertical="center"/>
      <protection locked="0"/>
    </xf>
    <xf numFmtId="244" fontId="85" fillId="0" borderId="5228"/>
    <xf numFmtId="233" fontId="35" fillId="0" borderId="5226">
      <alignment horizontal="center" vertical="center"/>
      <protection locked="0"/>
    </xf>
    <xf numFmtId="233" fontId="35" fillId="0" borderId="5143">
      <alignment horizontal="right" vertical="center"/>
      <protection locked="0"/>
    </xf>
    <xf numFmtId="236" fontId="35" fillId="0" borderId="5143">
      <alignment horizontal="center" vertical="center"/>
      <protection locked="0"/>
    </xf>
    <xf numFmtId="15" fontId="35" fillId="0" borderId="5143">
      <alignment horizontal="center" vertical="center"/>
      <protection locked="0"/>
    </xf>
    <xf numFmtId="232"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3"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6" fontId="35" fillId="0" borderId="5203">
      <alignment horizontal="right" vertical="center"/>
      <protection locked="0"/>
    </xf>
    <xf numFmtId="234" fontId="35" fillId="0" borderId="5226">
      <alignment horizontal="center" vertical="center"/>
      <protection locked="0"/>
    </xf>
    <xf numFmtId="235" fontId="35" fillId="0" borderId="5226">
      <alignment horizontal="center"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40" fontId="26" fillId="0" borderId="5249" applyFill="0"/>
    <xf numFmtId="3" fontId="79" fillId="10" borderId="4494" applyFont="0" applyAlignment="0" applyProtection="0"/>
    <xf numFmtId="244" fontId="85" fillId="0" borderId="5181"/>
    <xf numFmtId="240" fontId="26" fillId="0" borderId="5213" applyFill="0"/>
    <xf numFmtId="0" fontId="35" fillId="0" borderId="4800" applyNumberFormat="0" applyFill="0" applyAlignment="0" applyProtection="0"/>
    <xf numFmtId="0" fontId="95" fillId="0" borderId="5154" applyNumberFormat="0" applyFill="0" applyAlignment="0" applyProtection="0"/>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5"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6" fontId="35" fillId="0" borderId="5131">
      <alignment horizontal="center"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44"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32"/>
    <xf numFmtId="240" fontId="26" fillId="0" borderId="5177" applyFill="0"/>
    <xf numFmtId="274" fontId="35" fillId="0" borderId="5182"/>
    <xf numFmtId="0" fontId="103" fillId="38" borderId="5120"/>
    <xf numFmtId="244" fontId="85" fillId="0" borderId="5133"/>
    <xf numFmtId="0" fontId="148" fillId="0" borderId="5223" applyNumberFormat="0" applyAlignment="0" applyProtection="0">
      <alignment horizontal="left" vertical="center"/>
    </xf>
    <xf numFmtId="244" fontId="85" fillId="0" borderId="5121"/>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234" fontId="35" fillId="0" borderId="5239">
      <alignment horizontal="right" vertical="center"/>
      <protection locked="0"/>
    </xf>
    <xf numFmtId="232" fontId="35" fillId="0" borderId="5252">
      <alignment horizontal="center" vertical="center"/>
      <protection locked="0"/>
    </xf>
    <xf numFmtId="236" fontId="35" fillId="0" borderId="5252">
      <alignment horizontal="center" vertical="center"/>
      <protection locked="0"/>
    </xf>
    <xf numFmtId="0" fontId="35" fillId="0" borderId="5226">
      <alignment vertical="center"/>
      <protection locked="0"/>
    </xf>
    <xf numFmtId="236"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09"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0" fontId="26" fillId="0" borderId="5129" applyFill="0"/>
    <xf numFmtId="274" fontId="35" fillId="0" borderId="5134"/>
    <xf numFmtId="311"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3"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5" fontId="35" fillId="0" borderId="5226">
      <alignment horizontal="right" vertical="center"/>
      <protection locked="0"/>
    </xf>
    <xf numFmtId="240" fontId="26" fillId="0" borderId="4984" applyFill="0"/>
    <xf numFmtId="274" fontId="35" fillId="0" borderId="5122"/>
    <xf numFmtId="0" fontId="103" fillId="38" borderId="5227"/>
    <xf numFmtId="244" fontId="85" fillId="0" borderId="5228"/>
    <xf numFmtId="274" fontId="35" fillId="0" borderId="5229"/>
    <xf numFmtId="0" fontId="85" fillId="0" borderId="5230"/>
    <xf numFmtId="0" fontId="63" fillId="0" borderId="3439">
      <alignment horizontal="centerContinuous"/>
    </xf>
    <xf numFmtId="0" fontId="85" fillId="0" borderId="5256"/>
    <xf numFmtId="232" fontId="35" fillId="0" borderId="5226">
      <alignment horizontal="center" vertical="center"/>
      <protection locked="0"/>
    </xf>
    <xf numFmtId="234" fontId="35" fillId="0" borderId="5226">
      <alignment horizontal="center" vertical="center"/>
      <protection locked="0"/>
    </xf>
    <xf numFmtId="237" fontId="35" fillId="0" borderId="5226">
      <alignment horizontal="right" vertical="center"/>
      <protection locked="0"/>
    </xf>
    <xf numFmtId="0" fontId="85" fillId="0" borderId="5159"/>
    <xf numFmtId="168" fontId="3" fillId="8" borderId="3439" applyNumberFormat="0" applyFont="0" applyBorder="0" applyAlignment="0" applyProtection="0"/>
    <xf numFmtId="323" fontId="3" fillId="23" borderId="5175" applyFill="0" applyBorder="0" applyAlignment="0">
      <alignment horizontal="centerContinuous"/>
    </xf>
    <xf numFmtId="0" fontId="85" fillId="0" borderId="5230"/>
    <xf numFmtId="0" fontId="35" fillId="0" borderId="5215">
      <alignment vertical="center"/>
      <protection locked="0"/>
    </xf>
    <xf numFmtId="234" fontId="35" fillId="0" borderId="5226">
      <alignment horizontal="right" vertical="center"/>
      <protection locked="0"/>
    </xf>
    <xf numFmtId="274" fontId="35" fillId="0" borderId="521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239">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0" fontId="35" fillId="0" borderId="5215">
      <alignment vertical="center"/>
      <protection locked="0"/>
    </xf>
    <xf numFmtId="237" fontId="35" fillId="0" borderId="5215">
      <alignment horizontal="right" vertical="center"/>
      <protection locked="0"/>
    </xf>
    <xf numFmtId="0" fontId="85" fillId="0" borderId="5135"/>
    <xf numFmtId="237"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311" fontId="219" fillId="0" borderId="5174" applyBorder="0">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323" fontId="3" fillId="23" borderId="5151" applyFill="0" applyBorder="0" applyAlignment="0">
      <alignment horizontal="centerContinuous"/>
    </xf>
    <xf numFmtId="233" fontId="35" fillId="0" borderId="5203">
      <alignment horizontal="right" vertical="center"/>
      <protection locked="0"/>
    </xf>
    <xf numFmtId="234" fontId="35" fillId="0" borderId="5203">
      <alignment horizontal="right" vertical="center"/>
      <protection locked="0"/>
    </xf>
    <xf numFmtId="1" fontId="3" fillId="1" borderId="5173">
      <protection locked="0"/>
    </xf>
    <xf numFmtId="244" fontId="85" fillId="0" borderId="5205"/>
    <xf numFmtId="311" fontId="219" fillId="0" borderId="5198" applyBorder="0">
      <protection locked="0"/>
    </xf>
    <xf numFmtId="0" fontId="63" fillId="0" borderId="4494">
      <alignment horizontal="centerContinuous"/>
    </xf>
    <xf numFmtId="234"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4" fontId="35" fillId="0" borderId="5203">
      <alignment horizontal="right" vertical="center"/>
      <protection locked="0"/>
    </xf>
    <xf numFmtId="0" fontId="103" fillId="38" borderId="5204"/>
    <xf numFmtId="244"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6" fontId="35" fillId="0" borderId="5239">
      <alignment horizontal="center" vertical="center"/>
      <protection locked="0"/>
    </xf>
    <xf numFmtId="232" fontId="35" fillId="0" borderId="5239">
      <alignment horizontal="right" vertical="center"/>
      <protection locked="0"/>
    </xf>
    <xf numFmtId="175" fontId="46" fillId="0" borderId="3439"/>
    <xf numFmtId="234" fontId="35" fillId="0" borderId="5226">
      <alignment horizontal="center" vertical="center"/>
      <protection locked="0"/>
    </xf>
    <xf numFmtId="4" fontId="27" fillId="19" borderId="5220" applyNumberFormat="0" applyProtection="0">
      <alignment horizontal="left" vertical="center" indent="1"/>
    </xf>
    <xf numFmtId="311" fontId="219" fillId="0" borderId="5198" applyBorder="0">
      <protection locked="0"/>
    </xf>
    <xf numFmtId="232"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1" fontId="3" fillId="1" borderId="5149">
      <protection locked="0"/>
    </xf>
    <xf numFmtId="235" fontId="35" fillId="0" borderId="5179">
      <alignment horizontal="center" vertical="center"/>
      <protection locked="0"/>
    </xf>
    <xf numFmtId="0" fontId="103" fillId="38" borderId="5180"/>
    <xf numFmtId="274" fontId="35" fillId="0" borderId="5182"/>
    <xf numFmtId="0" fontId="85" fillId="0" borderId="5183"/>
    <xf numFmtId="234" fontId="35" fillId="0" borderId="5226">
      <alignment horizontal="center" vertical="center"/>
      <protection locked="0"/>
    </xf>
    <xf numFmtId="0" fontId="85" fillId="0" borderId="5219"/>
    <xf numFmtId="237" fontId="35" fillId="0" borderId="5203">
      <alignment horizontal="right" vertical="center"/>
      <protection locked="0"/>
    </xf>
    <xf numFmtId="0" fontId="95" fillId="0" borderId="5178" applyNumberFormat="0" applyFill="0" applyAlignment="0" applyProtection="0"/>
    <xf numFmtId="0" fontId="85" fillId="0" borderId="5123"/>
    <xf numFmtId="232" fontId="35" fillId="0" borderId="5179">
      <alignment horizontal="center" vertical="center"/>
      <protection locked="0"/>
    </xf>
    <xf numFmtId="233" fontId="35" fillId="0" borderId="5179">
      <alignment horizontal="center" vertical="center"/>
      <protection locked="0"/>
    </xf>
    <xf numFmtId="235"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74" fontId="35" fillId="0" borderId="5206"/>
    <xf numFmtId="274"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6" fontId="35" fillId="0" borderId="5239">
      <alignment horizontal="center" vertical="center"/>
      <protection locked="0"/>
    </xf>
    <xf numFmtId="323" fontId="3" fillId="23" borderId="5127" applyFill="0" applyBorder="0" applyAlignment="0">
      <alignment horizontal="centerContinuous"/>
    </xf>
    <xf numFmtId="232" fontId="35" fillId="0" borderId="5143">
      <alignment horizontal="right"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159"/>
    <xf numFmtId="234" fontId="35" fillId="0" borderId="5179">
      <alignment horizontal="center" vertical="center"/>
      <protection locked="0"/>
    </xf>
    <xf numFmtId="244" fontId="85" fillId="0" borderId="5217"/>
    <xf numFmtId="237" fontId="35" fillId="0" borderId="5226">
      <alignment horizontal="right" vertical="center"/>
      <protection locked="0"/>
    </xf>
    <xf numFmtId="234"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6" fontId="35" fillId="0" borderId="5215">
      <alignment horizontal="center" vertical="center"/>
      <protection locked="0"/>
    </xf>
    <xf numFmtId="233" fontId="35" fillId="0" borderId="5215">
      <alignment horizontal="center" vertical="center"/>
      <protection locked="0"/>
    </xf>
    <xf numFmtId="323" fontId="3" fillId="23" borderId="5199" applyFill="0" applyBorder="0" applyAlignment="0">
      <alignment horizontal="centerContinuous"/>
    </xf>
    <xf numFmtId="236" fontId="35" fillId="0" borderId="5215">
      <alignment horizontal="center" vertical="center"/>
      <protection locked="0"/>
    </xf>
    <xf numFmtId="237"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3" fontId="3" fillId="23" borderId="5115" applyFill="0" applyBorder="0" applyAlignment="0">
      <alignment horizontal="centerContinuous"/>
    </xf>
    <xf numFmtId="235" fontId="35" fillId="0" borderId="5143">
      <alignment horizontal="right" vertical="center"/>
      <protection locked="0"/>
    </xf>
    <xf numFmtId="237" fontId="35" fillId="0" borderId="5252">
      <alignment horizontal="right" vertical="center"/>
      <protection locked="0"/>
    </xf>
    <xf numFmtId="232" fontId="35" fillId="0" borderId="5226">
      <alignment horizontal="right" vertical="center"/>
      <protection locked="0"/>
    </xf>
    <xf numFmtId="232" fontId="35" fillId="0" borderId="5215">
      <alignment horizontal="right" vertical="center"/>
      <protection locked="0"/>
    </xf>
    <xf numFmtId="232" fontId="35" fillId="0" borderId="5226">
      <alignment horizontal="center" vertical="center"/>
      <protection locked="0"/>
    </xf>
    <xf numFmtId="311" fontId="219" fillId="0" borderId="5126" applyBorder="0">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6" fontId="35" fillId="0" borderId="5131">
      <alignment horizontal="center"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1" fontId="3" fillId="1" borderId="5125">
      <protection locked="0"/>
    </xf>
    <xf numFmtId="0" fontId="103" fillId="38" borderId="5132"/>
    <xf numFmtId="311" fontId="219" fillId="0" borderId="5126" applyBorder="0">
      <protection locked="0"/>
    </xf>
    <xf numFmtId="234" fontId="35" fillId="0" borderId="5252">
      <alignment horizontal="right" vertical="center"/>
      <protection locked="0"/>
    </xf>
    <xf numFmtId="232" fontId="35" fillId="0" borderId="5215">
      <alignment horizontal="right" vertical="center"/>
      <protection locked="0"/>
    </xf>
    <xf numFmtId="234" fontId="35" fillId="0" borderId="5226">
      <alignment horizontal="center" vertical="center"/>
      <protection locked="0"/>
    </xf>
    <xf numFmtId="0" fontId="88" fillId="0" borderId="4841"/>
    <xf numFmtId="237" fontId="35" fillId="0" borderId="5155">
      <alignment horizontal="righ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0" fontId="103" fillId="38" borderId="5132"/>
    <xf numFmtId="244" fontId="85" fillId="0" borderId="5133"/>
    <xf numFmtId="274" fontId="35" fillId="0" borderId="5158"/>
    <xf numFmtId="4" fontId="27" fillId="19" borderId="5244" applyNumberFormat="0" applyProtection="0">
      <alignment horizontal="left" vertical="center" indent="1"/>
    </xf>
    <xf numFmtId="311" fontId="219" fillId="0" borderId="5232" applyBorder="0">
      <protection locked="0"/>
    </xf>
    <xf numFmtId="274" fontId="35" fillId="0" borderId="5134"/>
    <xf numFmtId="232" fontId="35" fillId="0" borderId="5226">
      <alignment horizontal="center" vertical="center"/>
      <protection locked="0"/>
    </xf>
    <xf numFmtId="233" fontId="35" fillId="0" borderId="5215">
      <alignment horizontal="center" vertical="center"/>
      <protection locked="0"/>
    </xf>
    <xf numFmtId="274" fontId="35" fillId="0" borderId="5229"/>
    <xf numFmtId="311" fontId="219" fillId="0" borderId="5210" applyBorder="0">
      <protection locked="0"/>
    </xf>
    <xf numFmtId="0" fontId="147" fillId="10" borderId="3439">
      <alignment horizontal="right"/>
    </xf>
    <xf numFmtId="235" fontId="35" fillId="0" borderId="5203">
      <alignment horizontal="right" vertical="center"/>
      <protection locked="0"/>
    </xf>
    <xf numFmtId="235" fontId="35" fillId="0" borderId="5215">
      <alignment horizontal="right" vertical="center"/>
      <protection locked="0"/>
    </xf>
    <xf numFmtId="233" fontId="35" fillId="0" borderId="5155">
      <alignment horizontal="center" vertical="center"/>
      <protection locked="0"/>
    </xf>
    <xf numFmtId="235" fontId="35" fillId="0" borderId="5179">
      <alignment horizontal="right" vertical="center"/>
      <protection locked="0"/>
    </xf>
    <xf numFmtId="0" fontId="95" fillId="0" borderId="5178" applyNumberFormat="0" applyFill="0" applyAlignment="0" applyProtection="0"/>
    <xf numFmtId="236" fontId="35" fillId="0" borderId="5192">
      <alignment horizontal="right" vertical="center"/>
      <protection locked="0"/>
    </xf>
    <xf numFmtId="0" fontId="35" fillId="0" borderId="5143">
      <alignment vertical="center"/>
      <protection locked="0"/>
    </xf>
    <xf numFmtId="232" fontId="35" fillId="0" borderId="5143">
      <alignment horizontal="center" vertical="center"/>
      <protection locked="0"/>
    </xf>
    <xf numFmtId="236" fontId="35" fillId="0" borderId="5143">
      <alignment horizontal="right" vertical="center"/>
      <protection locked="0"/>
    </xf>
    <xf numFmtId="4" fontId="27" fillId="19" borderId="5160" applyNumberFormat="0" applyProtection="0">
      <alignment horizontal="left" vertical="center" indent="1"/>
    </xf>
    <xf numFmtId="311" fontId="219" fillId="0" borderId="5114" applyBorder="0">
      <protection locked="0"/>
    </xf>
    <xf numFmtId="232" fontId="35" fillId="0" borderId="5155">
      <alignment horizontal="center" vertical="center"/>
      <protection locked="0"/>
    </xf>
    <xf numFmtId="236" fontId="35" fillId="0" borderId="5143">
      <alignment horizontal="center" vertical="center"/>
      <protection locked="0"/>
    </xf>
    <xf numFmtId="237" fontId="35" fillId="0" borderId="5239">
      <alignment horizontal="right" vertical="center"/>
      <protection locked="0"/>
    </xf>
    <xf numFmtId="202" fontId="115" fillId="18" borderId="4800">
      <alignment horizontal="right"/>
      <protection hidden="1"/>
    </xf>
    <xf numFmtId="1" fontId="3" fillId="1" borderId="4909">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274"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1" fontId="219" fillId="0" borderId="5198" applyBorder="0">
      <protection locked="0"/>
    </xf>
    <xf numFmtId="311" fontId="219" fillId="0" borderId="5114" applyBorder="0">
      <protection locked="0"/>
    </xf>
    <xf numFmtId="240" fontId="26" fillId="0" borderId="5201" applyFill="0"/>
    <xf numFmtId="15" fontId="35" fillId="0" borderId="5226">
      <alignment horizontal="center" vertical="center"/>
      <protection locked="0"/>
    </xf>
    <xf numFmtId="232" fontId="35" fillId="0" borderId="5155">
      <alignment horizontal="right" vertical="center"/>
      <protection locked="0"/>
    </xf>
    <xf numFmtId="236" fontId="35" fillId="0" borderId="5131">
      <alignment horizontal="center" vertical="center"/>
      <protection locked="0"/>
    </xf>
    <xf numFmtId="237" fontId="35" fillId="0" borderId="5131">
      <alignment horizontal="right" vertical="center"/>
      <protection locked="0"/>
    </xf>
    <xf numFmtId="234" fontId="35" fillId="0" borderId="5131">
      <alignment horizontal="right" vertical="center"/>
      <protection locked="0"/>
    </xf>
    <xf numFmtId="244" fontId="85" fillId="0" borderId="5157"/>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0" fontId="85" fillId="0" borderId="5230"/>
    <xf numFmtId="323" fontId="3" fillId="23" borderId="5222" applyFill="0" applyBorder="0" applyAlignment="0">
      <alignment horizontal="centerContinuous"/>
    </xf>
    <xf numFmtId="274" fontId="35" fillId="0" borderId="5229"/>
    <xf numFmtId="274" fontId="35" fillId="0" borderId="5134"/>
    <xf numFmtId="4" fontId="27" fillId="19" borderId="5220" applyNumberFormat="0" applyProtection="0">
      <alignment horizontal="left" vertical="center" indent="1"/>
    </xf>
    <xf numFmtId="235" fontId="35" fillId="0" borderId="5179">
      <alignment horizontal="right" vertical="center"/>
      <protection locked="0"/>
    </xf>
    <xf numFmtId="4" fontId="27" fillId="19" borderId="5208" applyNumberFormat="0" applyProtection="0">
      <alignment horizontal="left" vertical="center" indent="1"/>
    </xf>
    <xf numFmtId="232" fontId="35" fillId="0" borderId="5203">
      <alignment horizontal="right" vertical="center"/>
      <protection locked="0"/>
    </xf>
    <xf numFmtId="244" fontId="85" fillId="0" borderId="5133"/>
    <xf numFmtId="0" fontId="85" fillId="0" borderId="5135"/>
    <xf numFmtId="235"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1" fontId="219" fillId="0" borderId="5126" applyBorder="0">
      <protection locked="0"/>
    </xf>
    <xf numFmtId="234" fontId="35" fillId="0" borderId="5155">
      <alignment horizontal="right" vertical="center"/>
      <protection locked="0"/>
    </xf>
    <xf numFmtId="244" fontId="85" fillId="0" borderId="5157"/>
    <xf numFmtId="233" fontId="35" fillId="0" borderId="5226">
      <alignment horizontal="center" vertical="center"/>
      <protection locked="0"/>
    </xf>
    <xf numFmtId="10" fontId="3" fillId="64" borderId="3439" applyNumberFormat="0" applyBorder="0" applyAlignment="0" applyProtection="0"/>
    <xf numFmtId="233" fontId="35" fillId="0" borderId="5143">
      <alignment horizontal="center" vertical="center"/>
      <protection locked="0"/>
    </xf>
    <xf numFmtId="236"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4"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74" fontId="35" fillId="0" borderId="5122"/>
    <xf numFmtId="0" fontId="95" fillId="0" borderId="5178" applyNumberFormat="0" applyFill="0" applyAlignment="0" applyProtection="0"/>
    <xf numFmtId="0" fontId="85" fillId="0" borderId="5123"/>
    <xf numFmtId="244" fontId="85" fillId="0" borderId="5157"/>
    <xf numFmtId="311" fontId="219" fillId="0" borderId="5114" applyBorder="0">
      <protection locked="0"/>
    </xf>
    <xf numFmtId="4" fontId="27" fillId="19" borderId="5124" applyNumberFormat="0" applyProtection="0">
      <alignment horizontal="left" vertical="center" indent="1"/>
    </xf>
    <xf numFmtId="234" fontId="35" fillId="0" borderId="5226">
      <alignment horizontal="right" vertical="center"/>
      <protection locked="0"/>
    </xf>
    <xf numFmtId="244" fontId="85" fillId="0" borderId="5228"/>
    <xf numFmtId="0" fontId="91" fillId="0" borderId="4800" applyNumberFormat="0" applyFill="0" applyBorder="0" applyAlignment="0" applyProtection="0"/>
    <xf numFmtId="235" fontId="35" fillId="0" borderId="5226">
      <alignment horizontal="center" vertical="center"/>
      <protection locked="0"/>
    </xf>
    <xf numFmtId="232" fontId="35" fillId="0" borderId="5131">
      <alignment horizontal="right" vertical="center"/>
      <protection locked="0"/>
    </xf>
    <xf numFmtId="235"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44" fontId="85" fillId="0" borderId="5241"/>
    <xf numFmtId="237" fontId="35" fillId="0" borderId="5239">
      <alignment horizontal="right" vertical="center"/>
      <protection locked="0"/>
    </xf>
    <xf numFmtId="0" fontId="103" fillId="38" borderId="5240"/>
    <xf numFmtId="235" fontId="35" fillId="0" borderId="5226">
      <alignment horizontal="center" vertical="center"/>
      <protection locked="0"/>
    </xf>
    <xf numFmtId="274" fontId="35" fillId="0" borderId="5122"/>
    <xf numFmtId="236" fontId="35" fillId="0" borderId="5203">
      <alignment horizontal="right" vertical="center"/>
      <protection locked="0"/>
    </xf>
    <xf numFmtId="235" fontId="35" fillId="0" borderId="5203">
      <alignment horizontal="right" vertical="center"/>
      <protection locked="0"/>
    </xf>
    <xf numFmtId="0" fontId="85" fillId="0" borderId="5123"/>
    <xf numFmtId="15" fontId="35" fillId="0" borderId="5179">
      <alignment horizontal="center" vertical="center"/>
      <protection locked="0"/>
    </xf>
    <xf numFmtId="236" fontId="35" fillId="0" borderId="5179">
      <alignment horizontal="right" vertical="center"/>
      <protection locked="0"/>
    </xf>
    <xf numFmtId="0" fontId="148" fillId="0" borderId="5128" applyNumberFormat="0" applyAlignment="0" applyProtection="0">
      <alignment horizontal="left" vertical="center"/>
    </xf>
    <xf numFmtId="236" fontId="35" fillId="0" borderId="5226">
      <alignment horizontal="center" vertical="center"/>
      <protection locked="0"/>
    </xf>
    <xf numFmtId="234" fontId="35" fillId="0" borderId="5226">
      <alignment horizontal="right" vertical="center"/>
      <protection locked="0"/>
    </xf>
    <xf numFmtId="175" fontId="43" fillId="0" borderId="4494" applyBorder="0"/>
    <xf numFmtId="0" fontId="95" fillId="0" borderId="5214" applyNumberFormat="0" applyFill="0" applyAlignment="0" applyProtection="0"/>
    <xf numFmtId="232" fontId="35" fillId="0" borderId="5215">
      <alignment horizontal="center" vertical="center"/>
      <protection locked="0"/>
    </xf>
    <xf numFmtId="274" fontId="35" fillId="0" borderId="5158"/>
    <xf numFmtId="232" fontId="35" fillId="0" borderId="5155">
      <alignment horizontal="center" vertical="center"/>
      <protection locked="0"/>
    </xf>
    <xf numFmtId="235" fontId="35" fillId="0" borderId="5155">
      <alignment horizontal="center" vertical="center"/>
      <protection locked="0"/>
    </xf>
    <xf numFmtId="235" fontId="35" fillId="0" borderId="5131">
      <alignment horizontal="center" vertical="center"/>
      <protection locked="0"/>
    </xf>
    <xf numFmtId="0" fontId="35" fillId="0" borderId="5131">
      <alignment vertical="center"/>
      <protection locked="0"/>
    </xf>
    <xf numFmtId="236" fontId="35" fillId="0" borderId="5131">
      <alignment horizontal="right" vertical="center"/>
      <protection locked="0"/>
    </xf>
    <xf numFmtId="233" fontId="35" fillId="0" borderId="5131">
      <alignment horizontal="right" vertical="center"/>
      <protection locked="0"/>
    </xf>
    <xf numFmtId="235" fontId="35" fillId="0" borderId="5131">
      <alignment horizontal="right" vertical="center"/>
      <protection locked="0"/>
    </xf>
    <xf numFmtId="240" fontId="26" fillId="0" borderId="5153" applyFill="0"/>
    <xf numFmtId="236" fontId="35" fillId="0" borderId="5226">
      <alignment horizontal="center" vertical="center"/>
      <protection locked="0"/>
    </xf>
    <xf numFmtId="274" fontId="35" fillId="0" borderId="5206"/>
    <xf numFmtId="0" fontId="35" fillId="0" borderId="4494" applyFill="0">
      <alignment horizontal="center" vertical="center"/>
    </xf>
    <xf numFmtId="15" fontId="35" fillId="0" borderId="5226">
      <alignment horizontal="center" vertical="center"/>
      <protection locked="0"/>
    </xf>
    <xf numFmtId="237"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2" fontId="35" fillId="0" borderId="5215">
      <alignment horizontal="right" vertical="center"/>
      <protection locked="0"/>
    </xf>
    <xf numFmtId="274" fontId="35" fillId="0" borderId="5146"/>
    <xf numFmtId="4" fontId="27" fillId="19" borderId="5124" applyNumberFormat="0" applyProtection="0">
      <alignment horizontal="left" vertical="center" indent="1"/>
    </xf>
    <xf numFmtId="233" fontId="35" fillId="0" borderId="5143">
      <alignment horizontal="center" vertical="center"/>
      <protection locked="0"/>
    </xf>
    <xf numFmtId="0" fontId="85" fillId="0" borderId="5147"/>
    <xf numFmtId="311" fontId="219" fillId="0" borderId="5114" applyBorder="0">
      <protection locked="0"/>
    </xf>
    <xf numFmtId="232" fontId="35" fillId="0" borderId="5226">
      <alignment horizontal="right" vertical="center"/>
      <protection locked="0"/>
    </xf>
    <xf numFmtId="244" fontId="85" fillId="0" borderId="5121"/>
    <xf numFmtId="311" fontId="219" fillId="0" borderId="5174" applyBorder="0">
      <protection locked="0"/>
    </xf>
    <xf numFmtId="4" fontId="27" fillId="19" borderId="5124" applyNumberFormat="0" applyProtection="0">
      <alignment horizontal="left" vertical="center" indent="1"/>
    </xf>
    <xf numFmtId="232" fontId="35" fillId="0" borderId="5226">
      <alignment horizontal="right" vertical="center"/>
      <protection locked="0"/>
    </xf>
    <xf numFmtId="237"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3" fontId="35" fillId="0" borderId="5167">
      <alignment horizontal="center" vertical="center"/>
      <protection locked="0"/>
    </xf>
    <xf numFmtId="233" fontId="35" fillId="0" borderId="515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229"/>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4984" applyFill="0"/>
    <xf numFmtId="274" fontId="35" fillId="0" borderId="5122"/>
    <xf numFmtId="0" fontId="59" fillId="74" borderId="4820">
      <alignment horizontal="left" vertical="center" wrapText="1"/>
    </xf>
    <xf numFmtId="244" fontId="85" fillId="0" borderId="5181"/>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0" fontId="147" fillId="10" borderId="4494">
      <alignment horizontal="right"/>
    </xf>
    <xf numFmtId="232" fontId="35" fillId="0" borderId="5226">
      <alignment horizontal="right" vertical="center"/>
      <protection locked="0"/>
    </xf>
    <xf numFmtId="0" fontId="95" fillId="0" borderId="5130" applyNumberFormat="0" applyFill="0" applyAlignment="0" applyProtection="0"/>
    <xf numFmtId="311" fontId="219" fillId="0" borderId="5210" applyBorder="0">
      <protection locked="0"/>
    </xf>
    <xf numFmtId="237" fontId="35" fillId="0" borderId="5215">
      <alignment horizontal="right" vertical="center"/>
      <protection locked="0"/>
    </xf>
    <xf numFmtId="234" fontId="35" fillId="0" borderId="5215">
      <alignment horizontal="right" vertical="center"/>
      <protection locked="0"/>
    </xf>
    <xf numFmtId="234" fontId="35" fillId="0" borderId="5143">
      <alignment horizontal="center" vertical="center"/>
      <protection locked="0"/>
    </xf>
    <xf numFmtId="0" fontId="35" fillId="0" borderId="5143">
      <alignment vertical="center"/>
      <protection locked="0"/>
    </xf>
    <xf numFmtId="244" fontId="85" fillId="0" borderId="514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5179">
      <alignment horizontal="center" vertical="center"/>
      <protection locked="0"/>
    </xf>
    <xf numFmtId="4" fontId="27" fillId="19" borderId="5160" applyNumberFormat="0" applyProtection="0">
      <alignment horizontal="left" vertical="center" indent="1"/>
    </xf>
    <xf numFmtId="236" fontId="35" fillId="0" borderId="5215">
      <alignment horizontal="right" vertical="center"/>
      <protection locked="0"/>
    </xf>
    <xf numFmtId="270" fontId="115" fillId="46" borderId="4800">
      <protection hidden="1"/>
    </xf>
    <xf numFmtId="8" fontId="141" fillId="0" borderId="4808">
      <protection locked="0"/>
    </xf>
    <xf numFmtId="274" fontId="35" fillId="0" borderId="5134"/>
    <xf numFmtId="4" fontId="27" fillId="19" borderId="5124" applyNumberFormat="0" applyProtection="0">
      <alignment horizontal="left" vertical="center" indent="1"/>
    </xf>
    <xf numFmtId="232" fontId="35" fillId="0" borderId="5192">
      <alignment horizontal="right" vertical="center"/>
      <protection locked="0"/>
    </xf>
    <xf numFmtId="244" fontId="85" fillId="0" borderId="5205"/>
    <xf numFmtId="234" fontId="35" fillId="0" borderId="5226">
      <alignment horizontal="right" vertical="center"/>
      <protection locked="0"/>
    </xf>
    <xf numFmtId="233" fontId="35" fillId="0" borderId="5226">
      <alignment horizontal="right" vertical="center"/>
      <protection locked="0"/>
    </xf>
    <xf numFmtId="0" fontId="18" fillId="0" borderId="4800" applyNumberFormat="0" applyFill="0" applyBorder="0" applyAlignment="0" applyProtection="0"/>
    <xf numFmtId="236" fontId="35" fillId="0" borderId="5226">
      <alignment horizontal="right" vertical="center"/>
      <protection locked="0"/>
    </xf>
    <xf numFmtId="0" fontId="85" fillId="0" borderId="5147"/>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4" fontId="35" fillId="0" borderId="5167">
      <alignment horizontal="right" vertical="center"/>
      <protection locked="0"/>
    </xf>
    <xf numFmtId="0" fontId="103" fillId="38" borderId="5120"/>
    <xf numFmtId="274" fontId="35" fillId="0" borderId="5122"/>
    <xf numFmtId="235" fontId="35" fillId="0" borderId="5215">
      <alignment horizontal="center" vertical="center"/>
      <protection locked="0"/>
    </xf>
    <xf numFmtId="0" fontId="103" fillId="38" borderId="5216"/>
    <xf numFmtId="0" fontId="85" fillId="0" borderId="5123"/>
    <xf numFmtId="232" fontId="35" fillId="0" borderId="5226">
      <alignment horizontal="center" vertical="center"/>
      <protection locked="0"/>
    </xf>
    <xf numFmtId="323" fontId="3" fillId="23" borderId="5115" applyFill="0" applyBorder="0" applyAlignment="0">
      <alignment horizontal="centerContinuous"/>
    </xf>
    <xf numFmtId="311" fontId="219" fillId="0" borderId="5114" applyBorder="0">
      <protection locked="0"/>
    </xf>
    <xf numFmtId="236" fontId="35" fillId="0" borderId="5179">
      <alignment horizontal="center" vertical="center"/>
      <protection locked="0"/>
    </xf>
    <xf numFmtId="309"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4" fontId="85" fillId="0" borderId="5194"/>
    <xf numFmtId="235" fontId="35" fillId="0" borderId="5192">
      <alignment horizontal="right" vertical="center"/>
      <protection locked="0"/>
    </xf>
    <xf numFmtId="244" fontId="85" fillId="0" borderId="5228"/>
    <xf numFmtId="236" fontId="35" fillId="0" borderId="5226">
      <alignment horizontal="right" vertical="center"/>
      <protection locked="0"/>
    </xf>
    <xf numFmtId="4" fontId="27" fillId="19" borderId="5136" applyNumberFormat="0" applyProtection="0">
      <alignment horizontal="left" vertical="center" indent="1"/>
    </xf>
    <xf numFmtId="232" fontId="35" fillId="0" borderId="5131">
      <alignment horizontal="center" vertical="center"/>
      <protection locked="0"/>
    </xf>
    <xf numFmtId="311" fontId="219" fillId="0" borderId="5126" applyBorder="0">
      <protection locked="0"/>
    </xf>
    <xf numFmtId="233" fontId="35" fillId="0" borderId="5131">
      <alignment horizontal="right" vertical="center"/>
      <protection locked="0"/>
    </xf>
    <xf numFmtId="0" fontId="148" fillId="0" borderId="5152" applyNumberFormat="0" applyAlignment="0" applyProtection="0">
      <alignment horizontal="left" vertical="center"/>
    </xf>
    <xf numFmtId="236" fontId="35" fillId="0" borderId="5215">
      <alignment horizontal="right" vertical="center"/>
      <protection locked="0"/>
    </xf>
    <xf numFmtId="233" fontId="35" fillId="0" borderId="5203">
      <alignment horizontal="right" vertical="center"/>
      <protection locked="0"/>
    </xf>
    <xf numFmtId="4" fontId="27" fillId="19" borderId="5124" applyNumberFormat="0" applyProtection="0">
      <alignment horizontal="left" vertical="center" indent="1"/>
    </xf>
    <xf numFmtId="234" fontId="35" fillId="0" borderId="5226">
      <alignment horizontal="center" vertical="center"/>
      <protection locked="0"/>
    </xf>
    <xf numFmtId="0" fontId="35" fillId="0" borderId="5215">
      <alignment vertical="center"/>
      <protection locked="0"/>
    </xf>
    <xf numFmtId="311" fontId="219" fillId="0" borderId="5246" applyBorder="0">
      <protection locked="0"/>
    </xf>
    <xf numFmtId="233" fontId="35" fillId="0" borderId="5226">
      <alignment horizontal="center" vertical="center"/>
      <protection locked="0"/>
    </xf>
    <xf numFmtId="234" fontId="35" fillId="0" borderId="5143">
      <alignment horizontal="center" vertical="center"/>
      <protection locked="0"/>
    </xf>
    <xf numFmtId="8" fontId="141" fillId="0" borderId="4808">
      <protection locked="0"/>
    </xf>
    <xf numFmtId="311" fontId="219" fillId="0" borderId="5232" applyBorder="0">
      <protection locked="0"/>
    </xf>
    <xf numFmtId="175" fontId="46" fillId="0" borderId="4494"/>
    <xf numFmtId="172" fontId="55" fillId="9" borderId="4494">
      <alignment horizontal="right"/>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1" fontId="3" fillId="1" borderId="5221">
      <protection locked="0"/>
    </xf>
    <xf numFmtId="274" fontId="35" fillId="0" borderId="5134"/>
    <xf numFmtId="233"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1" fontId="219" fillId="0" borderId="5114" applyBorder="0">
      <protection locked="0"/>
    </xf>
    <xf numFmtId="232" fontId="35" fillId="0" borderId="5155">
      <alignment horizontal="right" vertical="center"/>
      <protection locked="0"/>
    </xf>
    <xf numFmtId="311" fontId="219" fillId="0" borderId="5150" applyBorder="0">
      <protection locked="0"/>
    </xf>
    <xf numFmtId="232" fontId="35" fillId="0" borderId="5215">
      <alignment horizontal="center" vertical="center"/>
      <protection locked="0"/>
    </xf>
    <xf numFmtId="0" fontId="148" fillId="0" borderId="5176" applyNumberFormat="0" applyAlignment="0" applyProtection="0">
      <alignment horizontal="left" vertical="center"/>
    </xf>
    <xf numFmtId="234" fontId="35" fillId="0" borderId="5143">
      <alignment horizontal="right" vertical="center"/>
      <protection locked="0"/>
    </xf>
    <xf numFmtId="233" fontId="35" fillId="0" borderId="5167">
      <alignment horizontal="center" vertical="center"/>
      <protection locked="0"/>
    </xf>
    <xf numFmtId="244" fontId="85" fillId="0" borderId="5228"/>
    <xf numFmtId="311"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3" fontId="35" fillId="0" borderId="5179">
      <alignment horizontal="right" vertical="center"/>
      <protection locked="0"/>
    </xf>
    <xf numFmtId="237"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4" fontId="35" fillId="0" borderId="5155">
      <alignment horizontal="center" vertical="center"/>
      <protection locked="0"/>
    </xf>
    <xf numFmtId="0" fontId="85" fillId="0" borderId="5135"/>
    <xf numFmtId="244" fontId="85" fillId="0" borderId="5205"/>
    <xf numFmtId="234" fontId="35" fillId="0" borderId="5215">
      <alignment horizontal="center" vertical="center"/>
      <protection locked="0"/>
    </xf>
    <xf numFmtId="233" fontId="35" fillId="0" borderId="5226">
      <alignment horizontal="right" vertical="center"/>
      <protection locked="0"/>
    </xf>
    <xf numFmtId="234" fontId="35" fillId="0" borderId="5215">
      <alignment horizontal="right" vertical="center"/>
      <protection locked="0"/>
    </xf>
    <xf numFmtId="0" fontId="85" fillId="0" borderId="5219"/>
    <xf numFmtId="236"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2" fontId="35" fillId="0" borderId="5143">
      <alignment horizontal="center" vertical="center"/>
      <protection locked="0"/>
    </xf>
    <xf numFmtId="235" fontId="35" fillId="0" borderId="5143">
      <alignment horizontal="center" vertical="center"/>
      <protection locked="0"/>
    </xf>
    <xf numFmtId="237" fontId="35" fillId="0" borderId="5143">
      <alignment horizontal="right" vertical="center"/>
      <protection locked="0"/>
    </xf>
    <xf numFmtId="236" fontId="35" fillId="0" borderId="5143">
      <alignment horizontal="right" vertical="center"/>
      <protection locked="0"/>
    </xf>
    <xf numFmtId="0" fontId="103" fillId="38" borderId="5144"/>
    <xf numFmtId="235" fontId="35" fillId="0" borderId="5215">
      <alignment horizontal="center" vertical="center"/>
      <protection locked="0"/>
    </xf>
    <xf numFmtId="0" fontId="95" fillId="0" borderId="5214" applyNumberFormat="0" applyFill="0" applyAlignment="0" applyProtection="0"/>
    <xf numFmtId="236" fontId="35" fillId="0" borderId="5215">
      <alignment horizontal="center" vertical="center"/>
      <protection locked="0"/>
    </xf>
    <xf numFmtId="232" fontId="35" fillId="0" borderId="5167">
      <alignment horizontal="center" vertical="center"/>
      <protection locked="0"/>
    </xf>
    <xf numFmtId="237" fontId="35" fillId="0" borderId="5167">
      <alignment horizontal="right" vertical="center"/>
      <protection locked="0"/>
    </xf>
    <xf numFmtId="236" fontId="35" fillId="0" borderId="5167">
      <alignment horizontal="right" vertical="center"/>
      <protection locked="0"/>
    </xf>
    <xf numFmtId="240" fontId="26" fillId="0" borderId="5141" applyFill="0"/>
    <xf numFmtId="0" fontId="148" fillId="0" borderId="5236" applyNumberFormat="0" applyAlignment="0" applyProtection="0">
      <alignment horizontal="left" vertical="center"/>
    </xf>
    <xf numFmtId="1" fontId="3" fillId="1" borderId="5209">
      <protection locked="0"/>
    </xf>
    <xf numFmtId="236" fontId="35" fillId="0" borderId="5226">
      <alignment horizontal="center" vertical="center"/>
      <protection locked="0"/>
    </xf>
    <xf numFmtId="232" fontId="35" fillId="0" borderId="5239">
      <alignment horizontal="center" vertical="center"/>
      <protection locked="0"/>
    </xf>
    <xf numFmtId="233"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225" applyNumberFormat="0" applyFill="0" applyAlignment="0" applyProtection="0"/>
    <xf numFmtId="240"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5" fontId="35" fillId="0" borderId="5226">
      <alignment horizontal="right" vertical="center"/>
      <protection locked="0"/>
    </xf>
    <xf numFmtId="234" fontId="35" fillId="0" borderId="5226">
      <alignment horizontal="center"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323" fontId="3" fillId="23" borderId="5222" applyFill="0" applyBorder="0" applyAlignment="0">
      <alignment horizontal="centerContinuous"/>
    </xf>
    <xf numFmtId="274" fontId="35" fillId="0" borderId="5134"/>
    <xf numFmtId="185"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1" fontId="219" fillId="0" borderId="5126" applyBorder="0">
      <protection locked="0"/>
    </xf>
    <xf numFmtId="234" fontId="35" fillId="0" borderId="5252">
      <alignment horizontal="center" vertical="center"/>
      <protection locked="0"/>
    </xf>
    <xf numFmtId="235" fontId="35" fillId="0" borderId="5179">
      <alignment horizontal="center" vertical="center"/>
      <protection locked="0"/>
    </xf>
    <xf numFmtId="0" fontId="35" fillId="0" borderId="5179">
      <alignment vertical="center"/>
      <protection locked="0"/>
    </xf>
    <xf numFmtId="237" fontId="35" fillId="0" borderId="5179">
      <alignment horizontal="right" vertical="center"/>
      <protection locked="0"/>
    </xf>
    <xf numFmtId="234"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35" fontId="35" fillId="0" borderId="5226">
      <alignment horizontal="right" vertical="center"/>
      <protection locked="0"/>
    </xf>
    <xf numFmtId="237" fontId="35" fillId="0" borderId="5239">
      <alignment horizontal="right" vertical="center"/>
      <protection locked="0"/>
    </xf>
    <xf numFmtId="311" fontId="219" fillId="0" borderId="5138" applyBorder="0">
      <protection locked="0"/>
    </xf>
    <xf numFmtId="236" fontId="35" fillId="0" borderId="5192">
      <alignment horizontal="center" vertical="center"/>
      <protection locked="0"/>
    </xf>
    <xf numFmtId="233" fontId="35" fillId="0" borderId="5143">
      <alignment horizontal="center" vertical="center"/>
      <protection locked="0"/>
    </xf>
    <xf numFmtId="235" fontId="35" fillId="0" borderId="5143">
      <alignment horizontal="center" vertical="center"/>
      <protection locked="0"/>
    </xf>
    <xf numFmtId="0" fontId="35" fillId="0" borderId="5143">
      <alignment vertical="center"/>
      <protection locked="0"/>
    </xf>
    <xf numFmtId="274" fontId="35" fillId="0" borderId="5229"/>
    <xf numFmtId="4" fontId="27" fillId="19" borderId="5148" applyNumberFormat="0" applyProtection="0">
      <alignment horizontal="left" vertical="center" indent="1"/>
    </xf>
    <xf numFmtId="232" fontId="35" fillId="0" borderId="5239">
      <alignment horizontal="right" vertical="center"/>
      <protection locked="0"/>
    </xf>
    <xf numFmtId="232" fontId="35" fillId="0" borderId="5239">
      <alignment horizontal="right" vertical="center"/>
      <protection locked="0"/>
    </xf>
    <xf numFmtId="234" fontId="35" fillId="0" borderId="5215">
      <alignment horizontal="right" vertical="center"/>
      <protection locked="0"/>
    </xf>
    <xf numFmtId="0" fontId="95" fillId="0" borderId="5166" applyNumberFormat="0" applyFill="0" applyAlignment="0" applyProtection="0"/>
    <xf numFmtId="236" fontId="35" fillId="0" borderId="5215">
      <alignment horizontal="right" vertical="center"/>
      <protection locked="0"/>
    </xf>
    <xf numFmtId="235" fontId="35" fillId="0" borderId="5215">
      <alignment horizontal="right" vertical="center"/>
      <protection locked="0"/>
    </xf>
    <xf numFmtId="236" fontId="35" fillId="0" borderId="5179">
      <alignment horizontal="right" vertical="center"/>
      <protection locked="0"/>
    </xf>
    <xf numFmtId="0" fontId="103" fillId="38" borderId="5180"/>
    <xf numFmtId="0" fontId="95" fillId="0" borderId="5142" applyNumberFormat="0" applyFill="0" applyAlignment="0" applyProtection="0"/>
    <xf numFmtId="232"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32" fontId="35" fillId="0" borderId="5143">
      <alignment horizontal="right" vertical="center"/>
      <protection locked="0"/>
    </xf>
    <xf numFmtId="237" fontId="35" fillId="0" borderId="5143">
      <alignment horizontal="right" vertical="center"/>
      <protection locked="0"/>
    </xf>
    <xf numFmtId="233"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0" fontId="103" fillId="38" borderId="5144"/>
    <xf numFmtId="234" fontId="35" fillId="0" borderId="5215">
      <alignment horizontal="center" vertical="center"/>
      <protection locked="0"/>
    </xf>
    <xf numFmtId="244" fontId="85" fillId="0" borderId="5169"/>
    <xf numFmtId="274" fontId="35" fillId="0" borderId="5146"/>
    <xf numFmtId="237" fontId="35" fillId="0" borderId="5226">
      <alignment horizontal="right" vertical="center"/>
      <protection locked="0"/>
    </xf>
    <xf numFmtId="0" fontId="85" fillId="0" borderId="5147"/>
    <xf numFmtId="311" fontId="219" fillId="0" borderId="5138" applyBorder="0">
      <protection locked="0"/>
    </xf>
    <xf numFmtId="0" fontId="35" fillId="0" borderId="3439" applyFill="0">
      <alignment horizontal="center" vertical="center"/>
    </xf>
    <xf numFmtId="232" fontId="35" fillId="0" borderId="5252">
      <alignment horizontal="right" vertical="center"/>
      <protection locked="0"/>
    </xf>
    <xf numFmtId="237"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4" fontId="35" fillId="0" borderId="5218"/>
    <xf numFmtId="4" fontId="27" fillId="19" borderId="5231" applyNumberFormat="0" applyProtection="0">
      <alignment horizontal="left" vertical="center" indent="1"/>
    </xf>
    <xf numFmtId="311"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5"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4" fontId="85" fillId="0" borderId="5254"/>
    <xf numFmtId="0" fontId="103" fillId="38" borderId="5253"/>
    <xf numFmtId="0" fontId="95" fillId="0" borderId="5154" applyNumberFormat="0" applyFill="0" applyAlignment="0" applyProtection="0"/>
    <xf numFmtId="232" fontId="35" fillId="0" borderId="5155">
      <alignment horizontal="center" vertical="center"/>
      <protection locked="0"/>
    </xf>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2" fontId="35" fillId="0" borderId="5155">
      <alignment horizontal="righ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10" fillId="43" borderId="3439" applyNumberFormat="0" applyFont="0" applyAlignment="0" applyProtection="0"/>
    <xf numFmtId="274" fontId="35" fillId="0" borderId="5158"/>
    <xf numFmtId="0" fontId="85" fillId="0" borderId="5159"/>
    <xf numFmtId="0" fontId="148" fillId="0" borderId="5152" applyNumberFormat="0" applyAlignment="0" applyProtection="0">
      <alignment horizontal="left" vertical="center"/>
    </xf>
    <xf numFmtId="323" fontId="3" fillId="23" borderId="5151" applyFill="0" applyBorder="0" applyAlignment="0">
      <alignment horizontal="centerContinuous"/>
    </xf>
    <xf numFmtId="311" fontId="219" fillId="0" borderId="5150" applyBorder="0">
      <protection locked="0"/>
    </xf>
    <xf numFmtId="235" fontId="35" fillId="0" borderId="5226">
      <alignment horizontal="center" vertical="center"/>
      <protection locked="0"/>
    </xf>
    <xf numFmtId="0" fontId="148" fillId="0" borderId="5212" applyNumberFormat="0" applyAlignment="0" applyProtection="0">
      <alignment horizontal="left" vertical="center"/>
    </xf>
    <xf numFmtId="236" fontId="35" fillId="0" borderId="5226">
      <alignment horizontal="right" vertical="center"/>
      <protection locked="0"/>
    </xf>
    <xf numFmtId="15" fontId="35" fillId="0" borderId="5252">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44" fontId="85" fillId="0" borderId="5169"/>
    <xf numFmtId="240" fontId="26" fillId="0" borderId="5213" applyFill="0"/>
    <xf numFmtId="240" fontId="26" fillId="0" borderId="5189" applyFill="0"/>
    <xf numFmtId="274" fontId="35" fillId="0" borderId="5170"/>
    <xf numFmtId="232" fontId="35" fillId="0" borderId="5226">
      <alignment horizontal="center" vertical="center"/>
      <protection locked="0"/>
    </xf>
    <xf numFmtId="0" fontId="85" fillId="0" borderId="5171"/>
    <xf numFmtId="234"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5" fontId="35" fillId="0" borderId="5226">
      <alignment horizontal="center" vertical="center"/>
      <protection locked="0"/>
    </xf>
    <xf numFmtId="233" fontId="35" fillId="0" borderId="5215">
      <alignment horizontal="right" vertical="center"/>
      <protection locked="0"/>
    </xf>
    <xf numFmtId="235" fontId="35" fillId="0" borderId="5226">
      <alignment horizontal="right" vertical="center"/>
      <protection locked="0"/>
    </xf>
    <xf numFmtId="311" fontId="219" fillId="0" borderId="5186" applyBorder="0">
      <protection locked="0"/>
    </xf>
    <xf numFmtId="232" fontId="35" fillId="0" borderId="5226">
      <alignment horizontal="center" vertical="center"/>
      <protection locked="0"/>
    </xf>
    <xf numFmtId="244" fontId="85" fillId="0" borderId="5217"/>
    <xf numFmtId="237" fontId="35" fillId="0" borderId="5215">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235" fontId="35" fillId="0" borderId="5215">
      <alignment horizontal="right" vertical="center"/>
      <protection locked="0"/>
    </xf>
    <xf numFmtId="244" fontId="85" fillId="0" borderId="5241"/>
    <xf numFmtId="4" fontId="27" fillId="19" borderId="5184" applyNumberFormat="0" applyProtection="0">
      <alignment horizontal="left" vertical="center" indent="1"/>
    </xf>
    <xf numFmtId="0" fontId="85" fillId="0" borderId="5219"/>
    <xf numFmtId="235" fontId="35" fillId="0" borderId="5226">
      <alignment horizontal="right" vertical="center"/>
      <protection locked="0"/>
    </xf>
    <xf numFmtId="311" fontId="219" fillId="0" borderId="5162" applyBorder="0">
      <protection locked="0"/>
    </xf>
    <xf numFmtId="274" fontId="35" fillId="0" borderId="5195"/>
    <xf numFmtId="244" fontId="85" fillId="0" borderId="5181"/>
    <xf numFmtId="4" fontId="27" fillId="19" borderId="5172" applyNumberFormat="0" applyProtection="0">
      <alignment horizontal="left" vertical="center" indent="1"/>
    </xf>
    <xf numFmtId="233" fontId="35" fillId="0" borderId="5215">
      <alignment horizontal="right" vertical="center"/>
      <protection locked="0"/>
    </xf>
    <xf numFmtId="233" fontId="35" fillId="0" borderId="5226">
      <alignment horizontal="center" vertical="center"/>
      <protection locked="0"/>
    </xf>
    <xf numFmtId="0" fontId="95" fillId="0" borderId="5166" applyNumberFormat="0" applyFill="0" applyAlignment="0" applyProtection="0"/>
    <xf numFmtId="232" fontId="35" fillId="0" borderId="5167">
      <alignment horizontal="center" vertical="center"/>
      <protection locked="0"/>
    </xf>
    <xf numFmtId="15" fontId="35" fillId="0" borderId="5167">
      <alignment horizontal="center" vertical="center"/>
      <protection locked="0"/>
    </xf>
    <xf numFmtId="233"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74" fontId="35" fillId="0" borderId="5218"/>
    <xf numFmtId="274" fontId="35" fillId="0" borderId="5170"/>
    <xf numFmtId="15" fontId="35" fillId="0" borderId="5239">
      <alignment horizontal="center" vertical="center"/>
      <protection locked="0"/>
    </xf>
    <xf numFmtId="236" fontId="35" fillId="0" borderId="5226">
      <alignment horizontal="center" vertical="center"/>
      <protection locked="0"/>
    </xf>
    <xf numFmtId="0" fontId="85" fillId="0" borderId="5171"/>
    <xf numFmtId="0" fontId="103" fillId="38" borderId="5216"/>
    <xf numFmtId="311" fontId="219" fillId="0" borderId="5162" applyBorder="0">
      <protection locked="0"/>
    </xf>
    <xf numFmtId="236"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4" fontId="35" fillId="0" borderId="5229"/>
    <xf numFmtId="233" fontId="35" fillId="0" borderId="5239">
      <alignment horizontal="right" vertical="center"/>
      <protection locked="0"/>
    </xf>
    <xf numFmtId="233" fontId="35" fillId="0" borderId="5203">
      <alignment horizontal="center" vertical="center"/>
      <protection locked="0"/>
    </xf>
    <xf numFmtId="311" fontId="219" fillId="0" borderId="5174" applyBorder="0">
      <protection locked="0"/>
    </xf>
    <xf numFmtId="235" fontId="35" fillId="0" borderId="5203">
      <alignment horizontal="right" vertical="center"/>
      <protection locked="0"/>
    </xf>
    <xf numFmtId="274"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44" fontId="85" fillId="0" borderId="5228"/>
    <xf numFmtId="323" fontId="3" fillId="23" borderId="5175" applyFill="0" applyBorder="0" applyAlignment="0">
      <alignment horizontal="centerContinuous"/>
    </xf>
    <xf numFmtId="311" fontId="219" fillId="0" borderId="5174" applyBorder="0">
      <protection locked="0"/>
    </xf>
    <xf numFmtId="0" fontId="148" fillId="0" borderId="5223" applyNumberFormat="0" applyAlignment="0" applyProtection="0">
      <alignment horizontal="left" vertical="center"/>
    </xf>
    <xf numFmtId="233"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5" fontId="35" fillId="0" borderId="5226">
      <alignment horizontal="center" vertical="center"/>
      <protection locked="0"/>
    </xf>
    <xf numFmtId="4" fontId="27" fillId="19" borderId="5220" applyNumberFormat="0" applyProtection="0">
      <alignment horizontal="left" vertical="center" indent="1"/>
    </xf>
    <xf numFmtId="311" fontId="219" fillId="0" borderId="5186" applyBorder="0">
      <protection locked="0"/>
    </xf>
    <xf numFmtId="274"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4" fontId="35" fillId="0" borderId="5215">
      <alignment horizontal="center" vertical="center"/>
      <protection locked="0"/>
    </xf>
    <xf numFmtId="0" fontId="95" fillId="0" borderId="5191" applyNumberFormat="0" applyFill="0" applyAlignment="0" applyProtection="0"/>
    <xf numFmtId="232" fontId="35" fillId="0" borderId="5192">
      <alignment horizontal="center" vertical="center"/>
      <protection locked="0"/>
    </xf>
    <xf numFmtId="15" fontId="35" fillId="0" borderId="5192">
      <alignment horizontal="center" vertical="center"/>
      <protection locked="0"/>
    </xf>
    <xf numFmtId="233"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0" fontId="35" fillId="0" borderId="5192">
      <alignment vertical="center"/>
      <protection locked="0"/>
    </xf>
    <xf numFmtId="232" fontId="35" fillId="0" borderId="5192">
      <alignment horizontal="right" vertical="center"/>
      <protection locked="0"/>
    </xf>
    <xf numFmtId="237" fontId="35" fillId="0" borderId="5192">
      <alignment horizontal="right" vertical="center"/>
      <protection locked="0"/>
    </xf>
    <xf numFmtId="233"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0" fontId="103" fillId="38" borderId="5193"/>
    <xf numFmtId="274" fontId="35" fillId="0" borderId="5195"/>
    <xf numFmtId="0" fontId="85" fillId="0" borderId="5219"/>
    <xf numFmtId="0" fontId="85" fillId="0" borderId="5196"/>
    <xf numFmtId="311" fontId="219" fillId="0" borderId="5186" applyBorder="0">
      <protection locked="0"/>
    </xf>
    <xf numFmtId="323" fontId="3" fillId="23" borderId="5247" applyFill="0" applyBorder="0" applyAlignment="0">
      <alignment horizontal="centerContinuous"/>
    </xf>
    <xf numFmtId="232"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4" fontId="35" fillId="0" borderId="5226">
      <alignment horizontal="right" vertical="center"/>
      <protection locked="0"/>
    </xf>
    <xf numFmtId="233" fontId="35" fillId="0" borderId="5239">
      <alignment horizontal="center" vertical="center"/>
      <protection locked="0"/>
    </xf>
    <xf numFmtId="15" fontId="35" fillId="0" borderId="5226">
      <alignment horizontal="center" vertical="center"/>
      <protection locked="0"/>
    </xf>
    <xf numFmtId="236" fontId="35" fillId="0" borderId="5239">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0" fontId="103" fillId="38" borderId="5227"/>
    <xf numFmtId="49" fontId="100" fillId="47" borderId="3439">
      <alignment horizontal="center"/>
    </xf>
    <xf numFmtId="240" fontId="26" fillId="0" borderId="5201" applyFill="0"/>
    <xf numFmtId="274" fontId="35" fillId="0" borderId="5206"/>
    <xf numFmtId="0" fontId="85" fillId="0" borderId="5207"/>
    <xf numFmtId="0" fontId="148" fillId="0" borderId="5200" applyNumberFormat="0" applyAlignment="0" applyProtection="0">
      <alignment horizontal="left" vertical="center"/>
    </xf>
    <xf numFmtId="323" fontId="3" fillId="23" borderId="5199" applyFill="0" applyBorder="0" applyAlignment="0">
      <alignment horizontal="centerContinuous"/>
    </xf>
    <xf numFmtId="311" fontId="219" fillId="0" borderId="5198" applyBorder="0">
      <protection locked="0"/>
    </xf>
    <xf numFmtId="311" fontId="219" fillId="0" borderId="5234" applyBorder="0">
      <protection locked="0"/>
    </xf>
    <xf numFmtId="0" fontId="95" fillId="0" borderId="5214" applyNumberFormat="0" applyFill="0" applyAlignment="0" applyProtection="0"/>
    <xf numFmtId="234" fontId="35" fillId="0" borderId="5215">
      <alignment horizontal="center" vertical="center"/>
      <protection locked="0"/>
    </xf>
    <xf numFmtId="311" fontId="219" fillId="0" borderId="5210" applyBorder="0">
      <protection locked="0"/>
    </xf>
    <xf numFmtId="236" fontId="35" fillId="0" borderId="5215">
      <alignment horizontal="right" vertical="center"/>
      <protection locked="0"/>
    </xf>
    <xf numFmtId="4" fontId="27" fillId="19" borderId="5220" applyNumberFormat="0" applyProtection="0">
      <alignment horizontal="left" vertical="center" indent="1"/>
    </xf>
    <xf numFmtId="235" fontId="35" fillId="0" borderId="5239">
      <alignment horizontal="center" vertical="center"/>
      <protection locked="0"/>
    </xf>
    <xf numFmtId="235" fontId="35" fillId="0" borderId="5226">
      <alignment horizontal="center" vertical="center"/>
      <protection locked="0"/>
    </xf>
    <xf numFmtId="236" fontId="35" fillId="0" borderId="5226">
      <alignment horizontal="right" vertical="center"/>
      <protection locked="0"/>
    </xf>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0" fontId="103" fillId="38" borderId="5216"/>
    <xf numFmtId="274" fontId="35" fillId="0" borderId="5218"/>
    <xf numFmtId="0" fontId="85" fillId="0" borderId="5219"/>
    <xf numFmtId="0" fontId="103" fillId="38" borderId="5227"/>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7"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74" fontId="35" fillId="0" borderId="5255"/>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4" fontId="27" fillId="19" borderId="5220" applyNumberFormat="0" applyProtection="0">
      <alignment horizontal="left" vertical="center" indent="1"/>
    </xf>
    <xf numFmtId="274" fontId="35" fillId="0" borderId="5229"/>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2" fontId="35" fillId="0" borderId="5226">
      <alignment horizontal="center" vertical="center"/>
      <protection locked="0"/>
    </xf>
    <xf numFmtId="0" fontId="35" fillId="0" borderId="5226">
      <alignment vertical="center"/>
      <protection locked="0"/>
    </xf>
    <xf numFmtId="235" fontId="35" fillId="0" borderId="5226">
      <alignment horizontal="right" vertical="center"/>
      <protection locked="0"/>
    </xf>
    <xf numFmtId="240" fontId="26" fillId="0" borderId="5224" applyFill="0"/>
    <xf numFmtId="274" fontId="35" fillId="0" borderId="5218"/>
    <xf numFmtId="0" fontId="85" fillId="0" borderId="5219"/>
    <xf numFmtId="233" fontId="35" fillId="0" borderId="5239">
      <alignment horizontal="right" vertical="center"/>
      <protection locked="0"/>
    </xf>
    <xf numFmtId="235" fontId="35" fillId="0" borderId="5252">
      <alignment horizontal="center" vertical="center"/>
      <protection locked="0"/>
    </xf>
    <xf numFmtId="311"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3" fontId="35" fillId="0" borderId="5239">
      <alignment horizontal="center" vertical="center"/>
      <protection locked="0"/>
    </xf>
    <xf numFmtId="0" fontId="103" fillId="38" borderId="5216"/>
    <xf numFmtId="235" fontId="35" fillId="0" borderId="5239">
      <alignment horizontal="right" vertical="center"/>
      <protection locked="0"/>
    </xf>
    <xf numFmtId="274" fontId="35" fillId="0" borderId="5218"/>
    <xf numFmtId="0" fontId="85" fillId="0" borderId="5219"/>
    <xf numFmtId="0" fontId="148" fillId="0" borderId="5212" applyNumberFormat="0" applyAlignment="0" applyProtection="0">
      <alignment horizontal="left" vertical="center"/>
    </xf>
    <xf numFmtId="323" fontId="3" fillId="23" borderId="5211" applyFill="0" applyBorder="0" applyAlignment="0">
      <alignment horizontal="centerContinuous"/>
    </xf>
    <xf numFmtId="0" fontId="35" fillId="0" borderId="5226">
      <alignment vertical="center"/>
      <protection locked="0"/>
    </xf>
    <xf numFmtId="232" fontId="35" fillId="0" borderId="5239">
      <alignment horizontal="right" vertical="center"/>
      <protection locked="0"/>
    </xf>
    <xf numFmtId="0" fontId="95" fillId="0" borderId="5251" applyNumberFormat="0" applyFill="0" applyAlignment="0" applyProtection="0"/>
    <xf numFmtId="233" fontId="35" fillId="0" borderId="5252">
      <alignment horizontal="center" vertical="center"/>
      <protection locked="0"/>
    </xf>
    <xf numFmtId="236" fontId="35" fillId="0" borderId="5252">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4" fontId="85" fillId="0" borderId="5228"/>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311" fontId="219" fillId="0" borderId="5232" applyBorder="0">
      <protection locked="0"/>
    </xf>
    <xf numFmtId="233" fontId="35" fillId="0" borderId="5239">
      <alignment horizontal="right" vertical="center"/>
      <protection locked="0"/>
    </xf>
    <xf numFmtId="235" fontId="35" fillId="0" borderId="5239">
      <alignment horizontal="right" vertical="center"/>
      <protection locked="0"/>
    </xf>
    <xf numFmtId="4" fontId="27" fillId="19" borderId="5231" applyNumberFormat="0" applyProtection="0">
      <alignment horizontal="left" vertical="center" indent="1"/>
    </xf>
    <xf numFmtId="232" fontId="35" fillId="0" borderId="5239">
      <alignment horizontal="center" vertical="center"/>
      <protection locked="0"/>
    </xf>
    <xf numFmtId="234"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74" fontId="35" fillId="0" borderId="5229"/>
    <xf numFmtId="0" fontId="85" fillId="0" borderId="5230"/>
    <xf numFmtId="311" fontId="219" fillId="0" borderId="5232" applyBorder="0">
      <protection locked="0"/>
    </xf>
    <xf numFmtId="311" fontId="219" fillId="0" borderId="5232" applyBorder="0">
      <protection locked="0"/>
    </xf>
    <xf numFmtId="235"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0" fontId="95" fillId="0" borderId="5238" applyNumberFormat="0" applyFill="0" applyAlignment="0" applyProtection="0"/>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44" fontId="85" fillId="0" borderId="5241"/>
    <xf numFmtId="274" fontId="35" fillId="0" borderId="5242"/>
    <xf numFmtId="0" fontId="85" fillId="0" borderId="5243"/>
    <xf numFmtId="311" fontId="219" fillId="0" borderId="5234" applyBorder="0">
      <protection locked="0"/>
    </xf>
    <xf numFmtId="235"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2" fontId="35" fillId="0" borderId="5239">
      <alignment horizontal="center" vertical="center"/>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2" fontId="35" fillId="0" borderId="5239">
      <alignment horizontal="right" vertical="center"/>
      <protection locked="0"/>
    </xf>
    <xf numFmtId="237" fontId="35" fillId="0" borderId="5239">
      <alignment horizontal="right" vertical="center"/>
      <protection locked="0"/>
    </xf>
    <xf numFmtId="233"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74" fontId="35" fillId="0" borderId="5242"/>
    <xf numFmtId="0" fontId="85" fillId="0" borderId="5243"/>
    <xf numFmtId="0" fontId="148" fillId="0" borderId="5236" applyNumberFormat="0" applyAlignment="0" applyProtection="0">
      <alignment horizontal="left" vertical="center"/>
    </xf>
    <xf numFmtId="323" fontId="3" fillId="23" borderId="5235" applyFill="0" applyBorder="0" applyAlignment="0">
      <alignment horizontal="centerContinuous"/>
    </xf>
    <xf numFmtId="311" fontId="219" fillId="0" borderId="5234" applyBorder="0">
      <protection locked="0"/>
    </xf>
    <xf numFmtId="311"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2" fontId="35" fillId="0" borderId="5252">
      <alignment horizontal="center" vertical="center"/>
      <protection locked="0"/>
    </xf>
    <xf numFmtId="15" fontId="35" fillId="0" borderId="5252">
      <alignment horizontal="center" vertical="center"/>
      <protection locked="0"/>
    </xf>
    <xf numFmtId="233"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0" fontId="35" fillId="0" borderId="5252">
      <alignment vertical="center"/>
      <protection locked="0"/>
    </xf>
    <xf numFmtId="232" fontId="35" fillId="0" borderId="5252">
      <alignment horizontal="right" vertical="center"/>
      <protection locked="0"/>
    </xf>
    <xf numFmtId="237" fontId="35" fillId="0" borderId="5252">
      <alignment horizontal="right" vertical="center"/>
      <protection locked="0"/>
    </xf>
    <xf numFmtId="233"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0" fontId="103" fillId="38" borderId="5253"/>
    <xf numFmtId="274" fontId="35" fillId="0" borderId="5255"/>
    <xf numFmtId="0" fontId="85" fillId="0" borderId="5256"/>
    <xf numFmtId="311" fontId="219" fillId="0" borderId="5246" applyBorder="0">
      <protection locked="0"/>
    </xf>
    <xf numFmtId="240" fontId="26" fillId="0" borderId="5297" applyFill="0"/>
    <xf numFmtId="311" fontId="219" fillId="0" borderId="5294" applyBorder="0">
      <protection locked="0"/>
    </xf>
    <xf numFmtId="274" fontId="35" fillId="0" borderId="5278"/>
    <xf numFmtId="0" fontId="95" fillId="0" borderId="5298" applyNumberFormat="0" applyFill="0" applyAlignment="0" applyProtection="0"/>
    <xf numFmtId="274" fontId="35" fillId="0" borderId="5278"/>
    <xf numFmtId="274"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2"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1" fontId="219" fillId="0" borderId="5258" applyBorder="0">
      <protection locked="0"/>
    </xf>
    <xf numFmtId="0" fontId="85" fillId="0" borderId="5267"/>
    <xf numFmtId="274" fontId="35" fillId="0" borderId="5266"/>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233" fontId="35" fillId="0" borderId="5299">
      <alignment horizontal="right" vertical="center"/>
      <protection locked="0"/>
    </xf>
    <xf numFmtId="4" fontId="27" fillId="19" borderId="5268" applyNumberFormat="0" applyProtection="0">
      <alignment horizontal="left" vertical="center" indent="1"/>
    </xf>
    <xf numFmtId="232" fontId="35" fillId="0" borderId="5299">
      <alignment horizontal="right" vertical="center"/>
      <protection locked="0"/>
    </xf>
    <xf numFmtId="234"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4" fontId="35" fillId="0" borderId="5291"/>
    <xf numFmtId="244" fontId="85" fillId="0" borderId="5290"/>
    <xf numFmtId="0" fontId="103" fillId="38" borderId="5289"/>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3" fontId="35" fillId="0" borderId="5288">
      <alignment horizontal="right" vertical="center"/>
      <protection locked="0"/>
    </xf>
    <xf numFmtId="237" fontId="35" fillId="0" borderId="5288">
      <alignment horizontal="right" vertical="center"/>
      <protection locked="0"/>
    </xf>
    <xf numFmtId="232" fontId="35" fillId="0" borderId="5288">
      <alignment horizontal="right" vertical="center"/>
      <protection locked="0"/>
    </xf>
    <xf numFmtId="0" fontId="35" fillId="0" borderId="5288">
      <alignment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233" fontId="35" fillId="0" borderId="5288">
      <alignment horizontal="center" vertical="center"/>
      <protection locked="0"/>
    </xf>
    <xf numFmtId="15" fontId="35" fillId="0" borderId="5288">
      <alignment horizontal="center" vertical="center"/>
      <protection locked="0"/>
    </xf>
    <xf numFmtId="232"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1" fontId="219" fillId="0" borderId="5258" applyBorder="0">
      <protection locked="0"/>
    </xf>
    <xf numFmtId="1" fontId="3" fillId="1" borderId="5281">
      <protection locked="0"/>
    </xf>
    <xf numFmtId="311" fontId="219" fillId="0" borderId="5282" applyBorder="0">
      <protection locked="0"/>
    </xf>
    <xf numFmtId="323" fontId="3" fillId="23" borderId="5259" applyFill="0" applyBorder="0" applyAlignment="0">
      <alignment horizontal="centerContinuous"/>
    </xf>
    <xf numFmtId="0" fontId="148" fillId="0" borderId="5260" applyNumberFormat="0" applyAlignment="0" applyProtection="0">
      <alignment horizontal="left" vertical="center"/>
    </xf>
    <xf numFmtId="323" fontId="3" fillId="23" borderId="5283" applyFill="0" applyBorder="0" applyAlignment="0">
      <alignment horizontal="centerContinuous"/>
    </xf>
    <xf numFmtId="0" fontId="85" fillId="0" borderId="5267"/>
    <xf numFmtId="274" fontId="35" fillId="0" borderId="5266"/>
    <xf numFmtId="240" fontId="26" fillId="0" borderId="5261" applyFill="0"/>
    <xf numFmtId="240" fontId="26" fillId="0" borderId="5285" applyFill="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2" fontId="35" fillId="0" borderId="5299">
      <alignment horizontal="center" vertical="center"/>
      <protection locked="0"/>
    </xf>
    <xf numFmtId="15" fontId="35" fillId="0" borderId="5299">
      <alignment horizontal="center" vertical="center"/>
      <protection locked="0"/>
    </xf>
    <xf numFmtId="233"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44" fontId="85" fillId="0" borderId="5277"/>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0" fontId="85" fillId="0" borderId="5303"/>
    <xf numFmtId="240" fontId="26" fillId="0" borderId="5261" applyFill="0"/>
    <xf numFmtId="274" fontId="35" fillId="0" borderId="5266"/>
    <xf numFmtId="0" fontId="148" fillId="0" borderId="5296" applyNumberFormat="0" applyAlignment="0" applyProtection="0">
      <alignment horizontal="left" vertical="center"/>
    </xf>
    <xf numFmtId="323"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2"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2" fontId="35" fillId="0" borderId="5299">
      <alignment horizontal="right" vertical="center"/>
      <protection locked="0"/>
    </xf>
    <xf numFmtId="237"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244" fontId="85" fillId="0" borderId="5301"/>
    <xf numFmtId="274" fontId="35" fillId="0" borderId="5302"/>
    <xf numFmtId="311"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232" fontId="35" fillId="0" borderId="5299">
      <alignment horizontal="right" vertical="center"/>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311" fontId="219" fillId="0" borderId="5270" applyBorder="0">
      <protection locked="0"/>
    </xf>
    <xf numFmtId="323" fontId="3" fillId="23" borderId="5259" applyFill="0" applyBorder="0" applyAlignment="0">
      <alignment horizontal="centerContinuous"/>
    </xf>
    <xf numFmtId="1" fontId="3" fillId="1" borderId="5269">
      <protection locked="0"/>
    </xf>
    <xf numFmtId="311" fontId="219" fillId="0" borderId="5294" applyBorder="0">
      <protection locked="0"/>
    </xf>
    <xf numFmtId="232"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311" fontId="219" fillId="0" borderId="5258" applyBorder="0">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0" fontId="103" fillId="38" borderId="5276"/>
    <xf numFmtId="1" fontId="3" fillId="1" borderId="5257">
      <protection locked="0"/>
    </xf>
    <xf numFmtId="244" fontId="85" fillId="0" borderId="5277"/>
    <xf numFmtId="0" fontId="85" fillId="0" borderId="5279"/>
    <xf numFmtId="311" fontId="219" fillId="0" borderId="5270" applyBorder="0">
      <protection locked="0"/>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44" fontId="85" fillId="0" borderId="5277"/>
    <xf numFmtId="0" fontId="85" fillId="0" borderId="5279"/>
    <xf numFmtId="236" fontId="35" fillId="0" borderId="5299">
      <alignment horizontal="center" vertical="center"/>
      <protection locked="0"/>
    </xf>
    <xf numFmtId="274" fontId="35" fillId="0" borderId="5302"/>
    <xf numFmtId="235" fontId="35" fillId="0" borderId="5299">
      <alignment horizontal="center" vertical="center"/>
      <protection locked="0"/>
    </xf>
    <xf numFmtId="4" fontId="27" fillId="19" borderId="5190" applyNumberFormat="0" applyProtection="0">
      <alignment horizontal="left" vertical="center" indent="1"/>
    </xf>
    <xf numFmtId="244"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244" fontId="85" fillId="0" borderId="5181"/>
    <xf numFmtId="274" fontId="35" fillId="0" borderId="5206"/>
    <xf numFmtId="0" fontId="85" fillId="0" borderId="5207"/>
    <xf numFmtId="237" fontId="35" fillId="0" borderId="5299">
      <alignment horizontal="right" vertical="center"/>
      <protection locked="0"/>
    </xf>
    <xf numFmtId="311" fontId="219" fillId="0" borderId="5258" applyBorder="0">
      <protection locked="0"/>
    </xf>
    <xf numFmtId="1" fontId="3" fillId="1" borderId="5209">
      <protection locked="0"/>
    </xf>
    <xf numFmtId="237" fontId="35" fillId="0" borderId="5275">
      <alignment horizontal="right" vertical="center"/>
      <protection locked="0"/>
    </xf>
    <xf numFmtId="0" fontId="103" fillId="38" borderId="5276"/>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274" fontId="35" fillId="0" borderId="5278"/>
    <xf numFmtId="240" fontId="26" fillId="0" borderId="5273" applyFill="0"/>
    <xf numFmtId="274" fontId="35" fillId="0" borderId="5266"/>
    <xf numFmtId="0" fontId="85" fillId="0" borderId="5279"/>
    <xf numFmtId="0" fontId="85" fillId="0" borderId="5267"/>
    <xf numFmtId="323" fontId="3" fillId="23" borderId="5271" applyFill="0" applyBorder="0" applyAlignment="0">
      <alignment horizontal="centerContinuous"/>
    </xf>
    <xf numFmtId="236" fontId="35" fillId="0" borderId="5299">
      <alignment horizontal="center" vertical="center"/>
      <protection locked="0"/>
    </xf>
    <xf numFmtId="233" fontId="35" fillId="0" borderId="5299">
      <alignment horizontal="right" vertical="center"/>
      <protection locked="0"/>
    </xf>
    <xf numFmtId="233"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4" fontId="35" fillId="0" borderId="5275">
      <alignment horizontal="center" vertical="center"/>
      <protection locked="0"/>
    </xf>
    <xf numFmtId="311" fontId="219" fillId="0" borderId="5258" applyBorder="0">
      <protection locked="0"/>
    </xf>
    <xf numFmtId="236"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177"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274" fontId="35" fillId="0" borderId="5266"/>
    <xf numFmtId="0" fontId="85" fillId="0" borderId="5267"/>
    <xf numFmtId="0" fontId="148" fillId="0" borderId="5284" applyNumberFormat="0" applyAlignment="0" applyProtection="0">
      <alignment horizontal="left" vertical="center"/>
    </xf>
    <xf numFmtId="311" fontId="219" fillId="0" borderId="5258" applyBorder="0">
      <protection locked="0"/>
    </xf>
    <xf numFmtId="232"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261"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0" fontId="35" fillId="0" borderId="5299">
      <alignment vertical="center"/>
      <protection locked="0"/>
    </xf>
    <xf numFmtId="233" fontId="35" fillId="0" borderId="5299">
      <alignment horizontal="center" vertical="center"/>
      <protection locked="0"/>
    </xf>
    <xf numFmtId="235" fontId="35" fillId="0" borderId="5299">
      <alignment horizontal="right" vertical="center"/>
      <protection locked="0"/>
    </xf>
    <xf numFmtId="0" fontId="85" fillId="0" borderId="5303"/>
    <xf numFmtId="232" fontId="35" fillId="0" borderId="5299">
      <alignment horizontal="center" vertical="center"/>
      <protection locked="0"/>
    </xf>
    <xf numFmtId="233"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5" fontId="35" fillId="0" borderId="5299">
      <alignment horizontal="right" vertical="center"/>
      <protection locked="0"/>
    </xf>
    <xf numFmtId="244" fontId="85" fillId="0" borderId="5301"/>
    <xf numFmtId="311"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74" fontId="35" fillId="0" borderId="5278"/>
    <xf numFmtId="0" fontId="85" fillId="0" borderId="5279"/>
    <xf numFmtId="311" fontId="219" fillId="0" borderId="5270" applyBorder="0">
      <protection locked="0"/>
    </xf>
    <xf numFmtId="4" fontId="27" fillId="19" borderId="5286" applyNumberFormat="0" applyProtection="0">
      <alignment horizontal="left" vertical="center" indent="1"/>
    </xf>
    <xf numFmtId="311" fontId="219" fillId="0" borderId="5258" applyBorder="0">
      <protection locked="0"/>
    </xf>
    <xf numFmtId="311" fontId="219" fillId="0" borderId="5258" applyBorder="0">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74" fontId="35" fillId="0" borderId="5302"/>
    <xf numFmtId="0" fontId="85" fillId="0" borderId="5303"/>
    <xf numFmtId="0" fontId="148" fillId="0" borderId="5296" applyNumberFormat="0" applyAlignment="0" applyProtection="0">
      <alignment horizontal="left" vertical="center"/>
    </xf>
    <xf numFmtId="323" fontId="3" fillId="23" borderId="5295" applyFill="0" applyBorder="0" applyAlignment="0">
      <alignment horizontal="centerContinuous"/>
    </xf>
    <xf numFmtId="311" fontId="219" fillId="0" borderId="5282" applyBorder="0">
      <protection locked="0"/>
    </xf>
    <xf numFmtId="244" fontId="85" fillId="0" borderId="5337"/>
    <xf numFmtId="274" fontId="35" fillId="0" borderId="5338"/>
    <xf numFmtId="0" fontId="85" fillId="0" borderId="5339"/>
    <xf numFmtId="0" fontId="85" fillId="0" borderId="5363"/>
    <xf numFmtId="4" fontId="27" fillId="19" borderId="5304" applyNumberFormat="0" applyProtection="0">
      <alignment horizontal="left" vertical="center" indent="1"/>
    </xf>
    <xf numFmtId="237" fontId="35" fillId="0" borderId="5347">
      <alignment horizontal="right" vertical="center"/>
      <protection locked="0"/>
    </xf>
    <xf numFmtId="0" fontId="35" fillId="0" borderId="5347">
      <alignment vertical="center"/>
      <protection locked="0"/>
    </xf>
    <xf numFmtId="232"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3"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6" fontId="35" fillId="0" borderId="5359">
      <alignment horizontal="right" vertical="center"/>
      <protection locked="0"/>
    </xf>
    <xf numFmtId="15" fontId="35" fillId="0" borderId="5359">
      <alignment horizontal="center" vertical="center"/>
      <protection locked="0"/>
    </xf>
    <xf numFmtId="274" fontId="35" fillId="0" borderId="5362"/>
    <xf numFmtId="233" fontId="35" fillId="0" borderId="5311">
      <alignment horizontal="center" vertical="center"/>
      <protection locked="0"/>
    </xf>
    <xf numFmtId="15" fontId="35" fillId="0" borderId="5311">
      <alignment horizontal="center" vertical="center"/>
      <protection locked="0"/>
    </xf>
    <xf numFmtId="232"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4" fontId="35" fillId="0" borderId="5347">
      <alignment horizontal="right" vertical="center"/>
      <protection locked="0"/>
    </xf>
    <xf numFmtId="235" fontId="35" fillId="0" borderId="5359">
      <alignment horizontal="right" vertical="center"/>
      <protection locked="0"/>
    </xf>
    <xf numFmtId="236"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5"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2" fontId="35" fillId="0" borderId="5359">
      <alignment horizontal="center" vertical="center"/>
      <protection locked="0"/>
    </xf>
    <xf numFmtId="232" fontId="35" fillId="0" borderId="5359">
      <alignment horizontal="center" vertical="center"/>
      <protection locked="0"/>
    </xf>
    <xf numFmtId="0" fontId="85" fillId="0" borderId="5351"/>
    <xf numFmtId="244" fontId="85" fillId="0" borderId="5349"/>
    <xf numFmtId="236" fontId="35" fillId="0" borderId="5347">
      <alignment horizontal="right" vertical="center"/>
      <protection locked="0"/>
    </xf>
    <xf numFmtId="234"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236" fontId="35" fillId="0" borderId="5347">
      <alignment horizontal="center" vertical="center"/>
      <protection locked="0"/>
    </xf>
    <xf numFmtId="235"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37"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4" fontId="85" fillId="0" borderId="5361"/>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237"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311" fontId="219" fillId="0" borderId="5318" applyBorder="0">
      <protection locked="0"/>
    </xf>
    <xf numFmtId="234" fontId="35" fillId="0" borderId="5359">
      <alignment horizontal="center" vertical="center"/>
      <protection locked="0"/>
    </xf>
    <xf numFmtId="233"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1" fontId="219" fillId="0" borderId="5354" applyBorder="0">
      <protection locked="0"/>
    </xf>
    <xf numFmtId="0" fontId="85" fillId="0" borderId="5363"/>
    <xf numFmtId="274" fontId="35" fillId="0" borderId="5362"/>
    <xf numFmtId="235" fontId="35" fillId="0" borderId="5359">
      <alignment horizontal="right" vertical="center"/>
      <protection locked="0"/>
    </xf>
    <xf numFmtId="233"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1" fontId="3" fillId="1" borderId="5341">
      <protection locked="0"/>
    </xf>
    <xf numFmtId="311" fontId="219" fillId="0" borderId="5342" applyBorder="0">
      <protection locked="0"/>
    </xf>
    <xf numFmtId="323"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3" fontId="3" fillId="23" borderId="5343" applyFill="0" applyBorder="0" applyAlignment="0">
      <alignment horizontal="centerContinuous"/>
    </xf>
    <xf numFmtId="0" fontId="148" fillId="0" borderId="5344" applyNumberFormat="0" applyAlignment="0" applyProtection="0">
      <alignment horizontal="left" vertical="center"/>
    </xf>
    <xf numFmtId="323" fontId="3" fillId="23" borderId="5355" applyFill="0" applyBorder="0" applyAlignment="0">
      <alignment horizontal="centerContinuous"/>
    </xf>
    <xf numFmtId="0" fontId="85" fillId="0" borderId="5327"/>
    <xf numFmtId="0" fontId="85" fillId="0" borderId="5363"/>
    <xf numFmtId="274" fontId="35" fillId="0" borderId="5350"/>
    <xf numFmtId="240" fontId="26" fillId="0" borderId="5345" applyFill="0"/>
    <xf numFmtId="274" fontId="35" fillId="0" borderId="5326"/>
    <xf numFmtId="240" fontId="26" fillId="0" borderId="5321" applyFill="0"/>
    <xf numFmtId="240" fontId="26" fillId="0" borderId="5357" applyFill="0"/>
    <xf numFmtId="244" fontId="85" fillId="0" borderId="5349"/>
    <xf numFmtId="0" fontId="103" fillId="38" borderId="5348"/>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3"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0" fontId="35" fillId="0" borderId="5347">
      <alignment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44" fontId="85" fillId="0" borderId="5325"/>
    <xf numFmtId="0" fontId="103" fillId="38" borderId="5360"/>
    <xf numFmtId="234" fontId="35" fillId="0" borderId="5359">
      <alignment horizontal="righ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0" fontId="103" fillId="38" borderId="5324"/>
    <xf numFmtId="233" fontId="35" fillId="0" borderId="5359">
      <alignment horizontal="center"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3" fontId="35" fillId="0" borderId="5323">
      <alignment horizontal="right" vertical="center"/>
      <protection locked="0"/>
    </xf>
    <xf numFmtId="237" fontId="35" fillId="0" borderId="5323">
      <alignment horizontal="right" vertical="center"/>
      <protection locked="0"/>
    </xf>
    <xf numFmtId="232" fontId="35" fillId="0" borderId="5323">
      <alignment horizontal="right" vertical="center"/>
      <protection locked="0"/>
    </xf>
    <xf numFmtId="0" fontId="35" fillId="0" borderId="5323">
      <alignment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233" fontId="35" fillId="0" borderId="5323">
      <alignment horizontal="center" vertical="center"/>
      <protection locked="0"/>
    </xf>
    <xf numFmtId="15" fontId="35" fillId="0" borderId="5323">
      <alignment horizontal="center" vertical="center"/>
      <protection locked="0"/>
    </xf>
    <xf numFmtId="232" fontId="35" fillId="0" borderId="5323">
      <alignment horizontal="center" vertical="center"/>
      <protection locked="0"/>
    </xf>
    <xf numFmtId="0" fontId="95" fillId="0" borderId="5322"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2" fontId="35" fillId="0" borderId="5359">
      <alignment horizontal="right" vertical="center"/>
      <protection locked="0"/>
    </xf>
    <xf numFmtId="233" fontId="35" fillId="0" borderId="5359">
      <alignment horizontal="right" vertical="center"/>
      <protection locked="0"/>
    </xf>
    <xf numFmtId="235"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61"/>
    <xf numFmtId="244" fontId="85" fillId="0" borderId="5349"/>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4" fontId="85" fillId="0" borderId="5337"/>
    <xf numFmtId="240" fontId="26" fillId="0" borderId="5357" applyFill="0"/>
    <xf numFmtId="240" fontId="26" fillId="0" borderId="5345" applyFill="0"/>
    <xf numFmtId="0" fontId="95" fillId="0" borderId="5310" applyNumberFormat="0" applyFill="0" applyAlignment="0" applyProtection="0"/>
    <xf numFmtId="232"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244" fontId="85" fillId="0" borderId="5313"/>
    <xf numFmtId="0" fontId="85" fillId="0" borderId="5351"/>
    <xf numFmtId="240" fontId="26" fillId="0" borderId="5309" applyFill="0"/>
    <xf numFmtId="274" fontId="35" fillId="0" borderId="5314"/>
    <xf numFmtId="323"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6" fontId="48" fillId="0" borderId="4799"/>
    <xf numFmtId="323" fontId="3" fillId="23" borderId="5331" applyFill="0" applyBorder="0" applyAlignment="0">
      <alignment horizontal="centerContinuous"/>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0" fontId="85" fillId="0" borderId="5315"/>
    <xf numFmtId="235" fontId="35" fillId="0" borderId="5359">
      <alignment horizontal="right" vertical="center"/>
      <protection locked="0"/>
    </xf>
    <xf numFmtId="0" fontId="103" fillId="38" borderId="5360"/>
    <xf numFmtId="244" fontId="85" fillId="0" borderId="5361"/>
    <xf numFmtId="274" fontId="35" fillId="0" borderId="5362"/>
    <xf numFmtId="0" fontId="85" fillId="0" borderId="5363"/>
    <xf numFmtId="1" fontId="3" fillId="1" borderId="5353">
      <protection locked="0"/>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4" fontId="27" fillId="19" borderId="5352" applyNumberFormat="0" applyProtection="0">
      <alignment horizontal="left" vertical="center" indent="1"/>
    </xf>
    <xf numFmtId="311" fontId="219" fillId="0" borderId="5330" applyBorder="0">
      <protection locked="0"/>
    </xf>
    <xf numFmtId="1" fontId="3" fillId="1" borderId="5329">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0" fontId="148" fillId="0" borderId="5308" applyNumberFormat="0" applyAlignment="0" applyProtection="0">
      <alignment horizontal="left" vertical="center"/>
    </xf>
    <xf numFmtId="236" fontId="35" fillId="0" borderId="5347">
      <alignment horizontal="center"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60"/>
    <xf numFmtId="0" fontId="103" fillId="38" borderId="5348"/>
    <xf numFmtId="244" fontId="85" fillId="0" borderId="5349"/>
    <xf numFmtId="274" fontId="35" fillId="0" borderId="5350"/>
    <xf numFmtId="0" fontId="85" fillId="0" borderId="5351"/>
    <xf numFmtId="311" fontId="219" fillId="0" borderId="5342" applyBorder="0">
      <protection locked="0"/>
    </xf>
    <xf numFmtId="323" fontId="3" fillId="23" borderId="5307" applyFill="0" applyBorder="0" applyAlignment="0">
      <alignment horizontal="centerContinuous"/>
    </xf>
    <xf numFmtId="0" fontId="35" fillId="0" borderId="5359">
      <alignment vertical="center"/>
      <protection locked="0"/>
    </xf>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1"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2" fontId="35" fillId="0" borderId="5335">
      <alignment horizontal="center" vertical="center"/>
      <protection locked="0"/>
    </xf>
    <xf numFmtId="311" fontId="219" fillId="0" borderId="5306" applyBorder="0">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1" fontId="3" fillId="1" borderId="5305">
      <protection locked="0"/>
    </xf>
    <xf numFmtId="0" fontId="103" fillId="38" borderId="5336"/>
    <xf numFmtId="311" fontId="219" fillId="0" borderId="5330" applyBorder="0">
      <protection locked="0"/>
    </xf>
    <xf numFmtId="0" fontId="85" fillId="0" borderId="5351"/>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0" fontId="103" fillId="38" borderId="5336"/>
    <xf numFmtId="244" fontId="85" fillId="0" borderId="5337"/>
    <xf numFmtId="274" fontId="35" fillId="0" borderId="5350"/>
    <xf numFmtId="274" fontId="35" fillId="0" borderId="5338"/>
    <xf numFmtId="0" fontId="85" fillId="0" borderId="5339"/>
    <xf numFmtId="311" fontId="219" fillId="0" borderId="5354" applyBorder="0">
      <protection locked="0"/>
    </xf>
    <xf numFmtId="237"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4" fontId="35" fillId="0" borderId="5338"/>
    <xf numFmtId="237" fontId="35" fillId="0" borderId="5359">
      <alignment horizontal="right" vertical="center"/>
      <protection locked="0"/>
    </xf>
    <xf numFmtId="0" fontId="35" fillId="0" borderId="5347">
      <alignment vertical="center"/>
      <protection locked="0"/>
    </xf>
    <xf numFmtId="311" fontId="219" fillId="0" borderId="5306" applyBorder="0">
      <protection locked="0"/>
    </xf>
    <xf numFmtId="235" fontId="35" fillId="0" borderId="5347">
      <alignment horizontal="center" vertical="center"/>
      <protection locked="0"/>
    </xf>
    <xf numFmtId="233" fontId="35" fillId="0" borderId="5359">
      <alignment horizontal="right" vertical="center"/>
      <protection locked="0"/>
    </xf>
    <xf numFmtId="236" fontId="35" fillId="0" borderId="5359">
      <alignment horizontal="righ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59">
      <alignment horizontal="center" vertical="center"/>
      <protection locked="0"/>
    </xf>
    <xf numFmtId="15" fontId="35" fillId="0" borderId="5335">
      <alignment horizontal="center" vertical="center"/>
      <protection locked="0"/>
    </xf>
    <xf numFmtId="311" fontId="219" fillId="0" borderId="5306" applyBorder="0">
      <protection locked="0"/>
    </xf>
    <xf numFmtId="274" fontId="35" fillId="0" borderId="5350"/>
    <xf numFmtId="4" fontId="27" fillId="19" borderId="5316" applyNumberFormat="0" applyProtection="0">
      <alignment horizontal="left" vertical="center" indent="1"/>
    </xf>
    <xf numFmtId="274" fontId="35" fillId="0" borderId="5350"/>
    <xf numFmtId="323" fontId="3" fillId="23" borderId="5343" applyFill="0" applyBorder="0" applyAlignment="0">
      <alignment horizontal="centerContinuous"/>
    </xf>
    <xf numFmtId="232" fontId="35" fillId="0" borderId="5347">
      <alignment horizontal="right" vertical="center"/>
      <protection locked="0"/>
    </xf>
    <xf numFmtId="0" fontId="148" fillId="0" borderId="5356" applyNumberFormat="0" applyAlignment="0" applyProtection="0">
      <alignment horizontal="left" vertical="center"/>
    </xf>
    <xf numFmtId="240" fontId="26" fillId="0" borderId="5333" applyFill="0"/>
    <xf numFmtId="234" fontId="35" fillId="0" borderId="5359">
      <alignment horizontal="right" vertical="center"/>
      <protection locked="0"/>
    </xf>
    <xf numFmtId="0" fontId="148" fillId="0" borderId="5308" applyNumberFormat="0" applyAlignment="0" applyProtection="0">
      <alignment horizontal="left" vertical="center"/>
    </xf>
    <xf numFmtId="323" fontId="3" fillId="23" borderId="5307" applyFill="0" applyBorder="0" applyAlignment="0">
      <alignment horizontal="centerContinuous"/>
    </xf>
    <xf numFmtId="233" fontId="35" fillId="0" borderId="5335">
      <alignment horizontal="center" vertical="center"/>
      <protection locked="0"/>
    </xf>
    <xf numFmtId="311" fontId="219" fillId="0" borderId="5342" applyBorder="0">
      <protection locked="0"/>
    </xf>
    <xf numFmtId="233" fontId="35" fillId="0" borderId="5347">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0" fontId="35" fillId="0" borderId="5359">
      <alignment vertical="center"/>
      <protection locked="0"/>
    </xf>
    <xf numFmtId="244" fontId="85" fillId="0" borderId="5313"/>
    <xf numFmtId="274" fontId="35" fillId="0" borderId="5314"/>
    <xf numFmtId="0" fontId="85" fillId="0" borderId="5315"/>
    <xf numFmtId="311" fontId="219" fillId="0" borderId="5318" applyBorder="0">
      <protection locked="0"/>
    </xf>
    <xf numFmtId="1" fontId="3" fillId="1" borderId="5317">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44" fontId="85" fillId="0" borderId="5325"/>
    <xf numFmtId="274" fontId="35" fillId="0" borderId="5326"/>
    <xf numFmtId="0" fontId="85" fillId="0" borderId="5327"/>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232" fontId="35" fillId="0" borderId="5359">
      <alignment horizontal="center" vertical="center"/>
      <protection locked="0"/>
    </xf>
    <xf numFmtId="235" fontId="35" fillId="0" borderId="5359">
      <alignment horizontal="center" vertical="center"/>
      <protection locked="0"/>
    </xf>
    <xf numFmtId="311" fontId="219" fillId="0" borderId="5318" applyBorder="0">
      <protection locked="0"/>
    </xf>
    <xf numFmtId="0" fontId="103" fillId="38" borderId="5360"/>
    <xf numFmtId="233" fontId="35" fillId="0" borderId="5347">
      <alignment horizontal="right" vertical="center"/>
      <protection locked="0"/>
    </xf>
    <xf numFmtId="235" fontId="35" fillId="0" borderId="5347">
      <alignment horizontal="right" vertical="center"/>
      <protection locked="0"/>
    </xf>
    <xf numFmtId="0" fontId="103" fillId="38" borderId="5348"/>
    <xf numFmtId="236"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4" fontId="35" fillId="0" borderId="5347">
      <alignment horizontal="center" vertical="center"/>
      <protection locked="0"/>
    </xf>
    <xf numFmtId="0" fontId="35" fillId="0" borderId="5347">
      <alignment vertical="center"/>
      <protection locked="0"/>
    </xf>
    <xf numFmtId="244" fontId="85" fillId="0" borderId="5361"/>
    <xf numFmtId="233"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32" fontId="35" fillId="0" borderId="5359">
      <alignment horizontal="right" vertical="center"/>
      <protection locked="0"/>
    </xf>
    <xf numFmtId="274" fontId="35" fillId="0" borderId="5362"/>
    <xf numFmtId="274" fontId="35" fillId="0" borderId="5326"/>
    <xf numFmtId="0" fontId="85" fillId="0" borderId="5327"/>
    <xf numFmtId="0" fontId="148" fillId="0" borderId="5320" applyNumberFormat="0" applyAlignment="0" applyProtection="0">
      <alignment horizontal="left" vertical="center"/>
    </xf>
    <xf numFmtId="323" fontId="3" fillId="23" borderId="5319" applyFill="0" applyBorder="0" applyAlignment="0">
      <alignment horizontal="centerContinuous"/>
    </xf>
    <xf numFmtId="311" fontId="219" fillId="0" borderId="5318" applyBorder="0">
      <protection locked="0"/>
    </xf>
    <xf numFmtId="0" fontId="85" fillId="0" borderId="5363"/>
    <xf numFmtId="0" fontId="95" fillId="0" borderId="5358" applyNumberFormat="0" applyFill="0" applyAlignment="0" applyProtection="0"/>
    <xf numFmtId="237" fontId="35" fillId="0" borderId="5359">
      <alignment horizontal="right" vertical="center"/>
      <protection locked="0"/>
    </xf>
    <xf numFmtId="311" fontId="219" fillId="0" borderId="5330" applyBorder="0">
      <protection locked="0"/>
    </xf>
    <xf numFmtId="244" fontId="85" fillId="0" borderId="5349"/>
    <xf numFmtId="234"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0" fontId="26" fillId="0" borderId="5333" applyFill="0"/>
    <xf numFmtId="274" fontId="35" fillId="0" borderId="5338"/>
    <xf numFmtId="0" fontId="85" fillId="0" borderId="5339"/>
    <xf numFmtId="0" fontId="148" fillId="0" borderId="5332" applyNumberFormat="0" applyAlignment="0" applyProtection="0">
      <alignment horizontal="left" vertical="center"/>
    </xf>
    <xf numFmtId="323" fontId="3" fillId="23" borderId="5331" applyFill="0" applyBorder="0" applyAlignment="0">
      <alignment horizontal="centerContinuous"/>
    </xf>
    <xf numFmtId="311" fontId="219" fillId="0" borderId="5330" applyBorder="0">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49"/>
    <xf numFmtId="274" fontId="35" fillId="0" borderId="5350"/>
    <xf numFmtId="0" fontId="85" fillId="0" borderId="5351"/>
    <xf numFmtId="0" fontId="148" fillId="0" borderId="5356" applyNumberFormat="0" applyAlignment="0" applyProtection="0">
      <alignment horizontal="left" vertical="center"/>
    </xf>
    <xf numFmtId="311" fontId="219" fillId="0" borderId="5354" applyBorder="0">
      <protection locked="0"/>
    </xf>
    <xf numFmtId="4" fontId="27" fillId="19" borderId="5364" applyNumberFormat="0" applyProtection="0">
      <alignment horizontal="left" vertical="center" indent="1"/>
    </xf>
    <xf numFmtId="311" fontId="219" fillId="0" borderId="5342" applyBorder="0">
      <protection locked="0"/>
    </xf>
    <xf numFmtId="274" fontId="35" fillId="0" borderId="5362"/>
    <xf numFmtId="232"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0" fontId="26" fillId="0" borderId="5345" applyFill="0"/>
    <xf numFmtId="274" fontId="35" fillId="0" borderId="5350"/>
    <xf numFmtId="0" fontId="85" fillId="0" borderId="5351"/>
    <xf numFmtId="0" fontId="148" fillId="0" borderId="5344" applyNumberFormat="0" applyAlignment="0" applyProtection="0">
      <alignment horizontal="left" vertical="center"/>
    </xf>
    <xf numFmtId="323" fontId="3" fillId="23" borderId="5343" applyFill="0" applyBorder="0" applyAlignment="0">
      <alignment horizontal="centerContinuous"/>
    </xf>
    <xf numFmtId="311" fontId="219" fillId="0" borderId="5342" applyBorder="0">
      <protection locked="0"/>
    </xf>
    <xf numFmtId="4" fontId="27" fillId="19" borderId="5364" applyNumberFormat="0" applyProtection="0">
      <alignment horizontal="left" vertical="center" indent="1"/>
    </xf>
    <xf numFmtId="311"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74" fontId="35" fillId="0" borderId="5350"/>
    <xf numFmtId="0" fontId="85" fillId="0" borderId="5351"/>
    <xf numFmtId="311" fontId="219" fillId="0" borderId="5342" applyBorder="0">
      <protection locked="0"/>
    </xf>
    <xf numFmtId="274" fontId="35" fillId="0" borderId="5362"/>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0" fontId="26" fillId="0" borderId="5357" applyFill="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1" fontId="3" fillId="1" borderId="5485">
      <protection locked="0"/>
    </xf>
    <xf numFmtId="0" fontId="118" fillId="21" borderId="4793"/>
    <xf numFmtId="274" fontId="35" fillId="0" borderId="5422"/>
    <xf numFmtId="240" fontId="26" fillId="0" borderId="541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489" applyFill="0"/>
    <xf numFmtId="244" fontId="85" fillId="0" borderId="5373"/>
    <xf numFmtId="0" fontId="104" fillId="43" borderId="4793" applyProtection="0"/>
    <xf numFmtId="0" fontId="103" fillId="38" borderId="5468"/>
    <xf numFmtId="0" fontId="103" fillId="38" borderId="5372"/>
    <xf numFmtId="236" fontId="35" fillId="0" borderId="5419">
      <alignment horizontal="center" vertical="center"/>
      <protection locked="0"/>
    </xf>
    <xf numFmtId="235"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232" fontId="35" fillId="0" borderId="5467">
      <alignment horizontal="right" vertical="center"/>
      <protection locked="0"/>
    </xf>
    <xf numFmtId="233" fontId="35" fillId="0" borderId="5467">
      <alignment horizontal="center" vertical="center"/>
      <protection locked="0"/>
    </xf>
    <xf numFmtId="244" fontId="85" fillId="0" borderId="5480"/>
    <xf numFmtId="233" fontId="35" fillId="0" borderId="5478">
      <alignment horizontal="center" vertical="center"/>
      <protection locked="0"/>
    </xf>
    <xf numFmtId="233" fontId="35" fillId="0" borderId="5395">
      <alignment horizontal="right" vertical="center"/>
      <protection locked="0"/>
    </xf>
    <xf numFmtId="236" fontId="35" fillId="0" borderId="5395">
      <alignment horizontal="center" vertical="center"/>
      <protection locked="0"/>
    </xf>
    <xf numFmtId="15" fontId="35" fillId="0" borderId="5395">
      <alignment horizontal="center" vertical="center"/>
      <protection locked="0"/>
    </xf>
    <xf numFmtId="232"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3"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6" fontId="35" fillId="0" borderId="5455">
      <alignment horizontal="right" vertical="center"/>
      <protection locked="0"/>
    </xf>
    <xf numFmtId="234" fontId="35" fillId="0" borderId="5478">
      <alignment horizontal="center" vertical="center"/>
      <protection locked="0"/>
    </xf>
    <xf numFmtId="235" fontId="35" fillId="0" borderId="5478">
      <alignment horizontal="center"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40" fontId="26" fillId="0" borderId="5501" applyFill="0"/>
    <xf numFmtId="3" fontId="79" fillId="10" borderId="4494" applyFont="0" applyAlignment="0" applyProtection="0"/>
    <xf numFmtId="244" fontId="85" fillId="0" borderId="5433"/>
    <xf numFmtId="270" fontId="115" fillId="46" borderId="4800">
      <protection hidden="1"/>
    </xf>
    <xf numFmtId="240" fontId="26" fillId="0" borderId="5465" applyFill="0"/>
    <xf numFmtId="0" fontId="35" fillId="0" borderId="4800" applyNumberFormat="0" applyFill="0" applyAlignment="0" applyProtection="0"/>
    <xf numFmtId="0" fontId="95" fillId="0" borderId="5406" applyNumberFormat="0" applyFill="0" applyAlignment="0" applyProtection="0"/>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5"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6" fontId="35" fillId="0" borderId="5383">
      <alignment horizontal="center"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44"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84"/>
    <xf numFmtId="240" fontId="26" fillId="0" borderId="5429" applyFill="0"/>
    <xf numFmtId="274" fontId="35" fillId="0" borderId="5434"/>
    <xf numFmtId="0" fontId="103" fillId="38" borderId="5372"/>
    <xf numFmtId="244" fontId="85" fillId="0" borderId="5385"/>
    <xf numFmtId="0" fontId="148" fillId="0" borderId="5475" applyNumberFormat="0" applyAlignment="0" applyProtection="0">
      <alignment horizontal="left" vertical="center"/>
    </xf>
    <xf numFmtId="244" fontId="85" fillId="0" borderId="537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234" fontId="35" fillId="0" borderId="5491">
      <alignment horizontal="right" vertical="center"/>
      <protection locked="0"/>
    </xf>
    <xf numFmtId="232" fontId="35" fillId="0" borderId="5504">
      <alignment horizontal="center" vertical="center"/>
      <protection locked="0"/>
    </xf>
    <xf numFmtId="236" fontId="35" fillId="0" borderId="5504">
      <alignment horizontal="center" vertical="center"/>
      <protection locked="0"/>
    </xf>
    <xf numFmtId="0" fontId="35" fillId="0" borderId="5478">
      <alignment vertical="center"/>
      <protection locked="0"/>
    </xf>
    <xf numFmtId="236"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09"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0" fontId="26" fillId="0" borderId="5381" applyFill="0"/>
    <xf numFmtId="274" fontId="35" fillId="0" borderId="5386"/>
    <xf numFmtId="311"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3"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5" fontId="35" fillId="0" borderId="5478">
      <alignment horizontal="right" vertical="center"/>
      <protection locked="0"/>
    </xf>
    <xf numFmtId="240" fontId="26" fillId="0" borderId="5321" applyFill="0"/>
    <xf numFmtId="274" fontId="35" fillId="0" borderId="5374"/>
    <xf numFmtId="0" fontId="103" fillId="38" borderId="5479"/>
    <xf numFmtId="244" fontId="85" fillId="0" borderId="5480"/>
    <xf numFmtId="274"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2" fontId="35" fillId="0" borderId="5478">
      <alignment horizontal="center" vertical="center"/>
      <protection locked="0"/>
    </xf>
    <xf numFmtId="234" fontId="35" fillId="0" borderId="5478">
      <alignment horizontal="center" vertical="center"/>
      <protection locked="0"/>
    </xf>
    <xf numFmtId="237" fontId="35" fillId="0" borderId="5478">
      <alignment horizontal="right" vertical="center"/>
      <protection locked="0"/>
    </xf>
    <xf numFmtId="0" fontId="85" fillId="0" borderId="5411"/>
    <xf numFmtId="168" fontId="3" fillId="8" borderId="4793" applyNumberFormat="0" applyFont="0" applyBorder="0" applyAlignment="0" applyProtection="0"/>
    <xf numFmtId="323" fontId="3" fillId="23" borderId="5427" applyFill="0" applyBorder="0" applyAlignment="0">
      <alignment horizontal="centerContinuous"/>
    </xf>
    <xf numFmtId="0" fontId="85" fillId="0" borderId="5482"/>
    <xf numFmtId="0" fontId="35" fillId="0" borderId="5467">
      <alignment vertical="center"/>
      <protection locked="0"/>
    </xf>
    <xf numFmtId="234" fontId="35" fillId="0" borderId="5478">
      <alignment horizontal="right" vertical="center"/>
      <protection locked="0"/>
    </xf>
    <xf numFmtId="274" fontId="35" fillId="0" borderId="5470"/>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491">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0" fontId="35" fillId="0" borderId="5467">
      <alignment vertical="center"/>
      <protection locked="0"/>
    </xf>
    <xf numFmtId="237" fontId="35" fillId="0" borderId="5467">
      <alignment horizontal="right" vertical="center"/>
      <protection locked="0"/>
    </xf>
    <xf numFmtId="0" fontId="85" fillId="0" borderId="5387"/>
    <xf numFmtId="237"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311" fontId="219" fillId="0" borderId="5426" applyBorder="0">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323" fontId="3" fillId="23" borderId="5403" applyFill="0" applyBorder="0" applyAlignment="0">
      <alignment horizontal="centerContinuous"/>
    </xf>
    <xf numFmtId="233" fontId="35" fillId="0" borderId="5455">
      <alignment horizontal="right" vertical="center"/>
      <protection locked="0"/>
    </xf>
    <xf numFmtId="234" fontId="35" fillId="0" borderId="5455">
      <alignment horizontal="right" vertical="center"/>
      <protection locked="0"/>
    </xf>
    <xf numFmtId="1" fontId="3" fillId="1" borderId="5425">
      <protection locked="0"/>
    </xf>
    <xf numFmtId="244" fontId="85" fillId="0" borderId="5457"/>
    <xf numFmtId="311"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4"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4" fontId="35" fillId="0" borderId="5455">
      <alignment horizontal="right" vertical="center"/>
      <protection locked="0"/>
    </xf>
    <xf numFmtId="0" fontId="103" fillId="38" borderId="5456"/>
    <xf numFmtId="244" fontId="85" fillId="0" borderId="5480"/>
    <xf numFmtId="202"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6" fontId="35" fillId="0" borderId="5491">
      <alignment horizontal="center" vertical="center"/>
      <protection locked="0"/>
    </xf>
    <xf numFmtId="232" fontId="35" fillId="0" borderId="5491">
      <alignment horizontal="right" vertical="center"/>
      <protection locked="0"/>
    </xf>
    <xf numFmtId="175" fontId="46" fillId="0" borderId="4793"/>
    <xf numFmtId="234" fontId="35" fillId="0" borderId="5478">
      <alignment horizontal="center" vertical="center"/>
      <protection locked="0"/>
    </xf>
    <xf numFmtId="4" fontId="27" fillId="19" borderId="5472" applyNumberFormat="0" applyProtection="0">
      <alignment horizontal="left" vertical="center" indent="1"/>
    </xf>
    <xf numFmtId="311" fontId="219" fillId="0" borderId="5450" applyBorder="0">
      <protection locked="0"/>
    </xf>
    <xf numFmtId="232"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1" fontId="3" fillId="1" borderId="5401">
      <protection locked="0"/>
    </xf>
    <xf numFmtId="235" fontId="35" fillId="0" borderId="5431">
      <alignment horizontal="center" vertical="center"/>
      <protection locked="0"/>
    </xf>
    <xf numFmtId="0" fontId="103" fillId="38" borderId="5432"/>
    <xf numFmtId="274" fontId="35" fillId="0" borderId="5434"/>
    <xf numFmtId="0" fontId="85" fillId="0" borderId="5435"/>
    <xf numFmtId="234" fontId="35" fillId="0" borderId="5478">
      <alignment horizontal="center" vertical="center"/>
      <protection locked="0"/>
    </xf>
    <xf numFmtId="0" fontId="85" fillId="0" borderId="5471"/>
    <xf numFmtId="237" fontId="35" fillId="0" borderId="5455">
      <alignment horizontal="right" vertical="center"/>
      <protection locked="0"/>
    </xf>
    <xf numFmtId="0" fontId="95" fillId="0" borderId="5430" applyNumberFormat="0" applyFill="0" applyAlignment="0" applyProtection="0"/>
    <xf numFmtId="0" fontId="85" fillId="0" borderId="5375"/>
    <xf numFmtId="232" fontId="35" fillId="0" borderId="5431">
      <alignment horizontal="center" vertical="center"/>
      <protection locked="0"/>
    </xf>
    <xf numFmtId="233" fontId="35" fillId="0" borderId="5431">
      <alignment horizontal="center" vertical="center"/>
      <protection locked="0"/>
    </xf>
    <xf numFmtId="235"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74" fontId="35" fillId="0" borderId="5458"/>
    <xf numFmtId="274"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6" fontId="35" fillId="0" borderId="5491">
      <alignment horizontal="center" vertical="center"/>
      <protection locked="0"/>
    </xf>
    <xf numFmtId="323" fontId="3" fillId="23" borderId="5379" applyFill="0" applyBorder="0" applyAlignment="0">
      <alignment horizontal="centerContinuous"/>
    </xf>
    <xf numFmtId="232" fontId="35" fillId="0" borderId="5395">
      <alignment horizontal="right"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411"/>
    <xf numFmtId="234" fontId="35" fillId="0" borderId="5431">
      <alignment horizontal="center" vertical="center"/>
      <protection locked="0"/>
    </xf>
    <xf numFmtId="244" fontId="85" fillId="0" borderId="5469"/>
    <xf numFmtId="237" fontId="35" fillId="0" borderId="5478">
      <alignment horizontal="right" vertical="center"/>
      <protection locked="0"/>
    </xf>
    <xf numFmtId="234"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6" fontId="35" fillId="0" borderId="5467">
      <alignment horizontal="center" vertical="center"/>
      <protection locked="0"/>
    </xf>
    <xf numFmtId="233" fontId="35" fillId="0" borderId="5467">
      <alignment horizontal="center" vertical="center"/>
      <protection locked="0"/>
    </xf>
    <xf numFmtId="323" fontId="3" fillId="23" borderId="5451" applyFill="0" applyBorder="0" applyAlignment="0">
      <alignment horizontal="centerContinuous"/>
    </xf>
    <xf numFmtId="236" fontId="35" fillId="0" borderId="5467">
      <alignment horizontal="center" vertical="center"/>
      <protection locked="0"/>
    </xf>
    <xf numFmtId="237"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3" fontId="3" fillId="23" borderId="5367" applyFill="0" applyBorder="0" applyAlignment="0">
      <alignment horizontal="centerContinuous"/>
    </xf>
    <xf numFmtId="235" fontId="35" fillId="0" borderId="5395">
      <alignment horizontal="right" vertical="center"/>
      <protection locked="0"/>
    </xf>
    <xf numFmtId="237" fontId="35" fillId="0" borderId="5504">
      <alignment horizontal="right" vertical="center"/>
      <protection locked="0"/>
    </xf>
    <xf numFmtId="232" fontId="35" fillId="0" borderId="5478">
      <alignment horizontal="right" vertical="center"/>
      <protection locked="0"/>
    </xf>
    <xf numFmtId="232" fontId="35" fillId="0" borderId="5467">
      <alignment horizontal="right" vertical="center"/>
      <protection locked="0"/>
    </xf>
    <xf numFmtId="232" fontId="35" fillId="0" borderId="5478">
      <alignment horizontal="center" vertical="center"/>
      <protection locked="0"/>
    </xf>
    <xf numFmtId="311" fontId="219" fillId="0" borderId="5378" applyBorder="0">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6" fontId="35" fillId="0" borderId="5383">
      <alignment horizontal="center"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1" fontId="3" fillId="1" borderId="5377">
      <protection locked="0"/>
    </xf>
    <xf numFmtId="0" fontId="103" fillId="38" borderId="5384"/>
    <xf numFmtId="311" fontId="219" fillId="0" borderId="5378" applyBorder="0">
      <protection locked="0"/>
    </xf>
    <xf numFmtId="234" fontId="35" fillId="0" borderId="5504">
      <alignment horizontal="right" vertical="center"/>
      <protection locked="0"/>
    </xf>
    <xf numFmtId="232" fontId="35" fillId="0" borderId="5467">
      <alignment horizontal="right" vertical="center"/>
      <protection locked="0"/>
    </xf>
    <xf numFmtId="234" fontId="35" fillId="0" borderId="5478">
      <alignment horizontal="center" vertical="center"/>
      <protection locked="0"/>
    </xf>
    <xf numFmtId="0" fontId="88" fillId="0" borderId="4841"/>
    <xf numFmtId="237" fontId="35" fillId="0" borderId="5407">
      <alignment horizontal="righ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0" fontId="103" fillId="38" borderId="5384"/>
    <xf numFmtId="244" fontId="85" fillId="0" borderId="5385"/>
    <xf numFmtId="274" fontId="35" fillId="0" borderId="5410"/>
    <xf numFmtId="4" fontId="27" fillId="19" borderId="5496" applyNumberFormat="0" applyProtection="0">
      <alignment horizontal="left" vertical="center" indent="1"/>
    </xf>
    <xf numFmtId="311" fontId="219" fillId="0" borderId="5484" applyBorder="0">
      <protection locked="0"/>
    </xf>
    <xf numFmtId="274" fontId="35" fillId="0" borderId="5386"/>
    <xf numFmtId="232" fontId="35" fillId="0" borderId="5478">
      <alignment horizontal="center" vertical="center"/>
      <protection locked="0"/>
    </xf>
    <xf numFmtId="233" fontId="35" fillId="0" borderId="5467">
      <alignment horizontal="center" vertical="center"/>
      <protection locked="0"/>
    </xf>
    <xf numFmtId="274" fontId="35" fillId="0" borderId="5481"/>
    <xf numFmtId="311" fontId="219" fillId="0" borderId="5462" applyBorder="0">
      <protection locked="0"/>
    </xf>
    <xf numFmtId="0" fontId="147" fillId="10" borderId="4793">
      <alignment horizontal="right"/>
    </xf>
    <xf numFmtId="235" fontId="35" fillId="0" borderId="5455">
      <alignment horizontal="right" vertical="center"/>
      <protection locked="0"/>
    </xf>
    <xf numFmtId="235" fontId="35" fillId="0" borderId="5467">
      <alignment horizontal="right" vertical="center"/>
      <protection locked="0"/>
    </xf>
    <xf numFmtId="233" fontId="35" fillId="0" borderId="5407">
      <alignment horizontal="center" vertical="center"/>
      <protection locked="0"/>
    </xf>
    <xf numFmtId="235" fontId="35" fillId="0" borderId="5431">
      <alignment horizontal="right" vertical="center"/>
      <protection locked="0"/>
    </xf>
    <xf numFmtId="8" fontId="141" fillId="0" borderId="4808">
      <protection locked="0"/>
    </xf>
    <xf numFmtId="0" fontId="95" fillId="0" borderId="5430" applyNumberFormat="0" applyFill="0" applyAlignment="0" applyProtection="0"/>
    <xf numFmtId="236" fontId="35" fillId="0" borderId="5444">
      <alignment horizontal="right" vertical="center"/>
      <protection locked="0"/>
    </xf>
    <xf numFmtId="0" fontId="35" fillId="0" borderId="5395">
      <alignment vertical="center"/>
      <protection locked="0"/>
    </xf>
    <xf numFmtId="232" fontId="35" fillId="0" borderId="5395">
      <alignment horizontal="center" vertical="center"/>
      <protection locked="0"/>
    </xf>
    <xf numFmtId="236" fontId="35" fillId="0" borderId="5395">
      <alignment horizontal="right" vertical="center"/>
      <protection locked="0"/>
    </xf>
    <xf numFmtId="4" fontId="27" fillId="19" borderId="5412" applyNumberFormat="0" applyProtection="0">
      <alignment horizontal="left" vertical="center" indent="1"/>
    </xf>
    <xf numFmtId="311" fontId="219" fillId="0" borderId="5366" applyBorder="0">
      <protection locked="0"/>
    </xf>
    <xf numFmtId="232" fontId="35" fillId="0" borderId="5407">
      <alignment horizontal="center" vertical="center"/>
      <protection locked="0"/>
    </xf>
    <xf numFmtId="236" fontId="35" fillId="0" borderId="5395">
      <alignment horizontal="center" vertical="center"/>
      <protection locked="0"/>
    </xf>
    <xf numFmtId="237" fontId="35" fillId="0" borderId="5491">
      <alignment horizontal="right" vertical="center"/>
      <protection locked="0"/>
    </xf>
    <xf numFmtId="202" fontId="115" fillId="18" borderId="4800">
      <alignment horizontal="right"/>
      <protection hidden="1"/>
    </xf>
    <xf numFmtId="1" fontId="3" fillId="1" borderId="5257">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274"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1" fontId="219" fillId="0" borderId="5450" applyBorder="0">
      <protection locked="0"/>
    </xf>
    <xf numFmtId="311" fontId="219" fillId="0" borderId="5366" applyBorder="0">
      <protection locked="0"/>
    </xf>
    <xf numFmtId="240" fontId="26" fillId="0" borderId="5453" applyFill="0"/>
    <xf numFmtId="15" fontId="35" fillId="0" borderId="5478">
      <alignment horizontal="center" vertical="center"/>
      <protection locked="0"/>
    </xf>
    <xf numFmtId="232" fontId="35" fillId="0" borderId="5407">
      <alignment horizontal="right" vertical="center"/>
      <protection locked="0"/>
    </xf>
    <xf numFmtId="236" fontId="35" fillId="0" borderId="5383">
      <alignment horizontal="center" vertical="center"/>
      <protection locked="0"/>
    </xf>
    <xf numFmtId="237" fontId="35" fillId="0" borderId="5383">
      <alignment horizontal="right" vertical="center"/>
      <protection locked="0"/>
    </xf>
    <xf numFmtId="234" fontId="35" fillId="0" borderId="5383">
      <alignment horizontal="right" vertical="center"/>
      <protection locked="0"/>
    </xf>
    <xf numFmtId="244" fontId="85" fillId="0" borderId="5409"/>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0" fontId="85" fillId="0" borderId="5482"/>
    <xf numFmtId="323" fontId="3" fillId="23" borderId="5474" applyFill="0" applyBorder="0" applyAlignment="0">
      <alignment horizontal="centerContinuous"/>
    </xf>
    <xf numFmtId="274" fontId="35" fillId="0" borderId="5481"/>
    <xf numFmtId="274" fontId="35" fillId="0" borderId="5386"/>
    <xf numFmtId="271" fontId="115" fillId="18" borderId="4800">
      <alignment horizontal="right"/>
    </xf>
    <xf numFmtId="4" fontId="27" fillId="19" borderId="5472" applyNumberFormat="0" applyProtection="0">
      <alignment horizontal="left" vertical="center" indent="1"/>
    </xf>
    <xf numFmtId="235" fontId="35" fillId="0" borderId="5431">
      <alignment horizontal="right" vertical="center"/>
      <protection locked="0"/>
    </xf>
    <xf numFmtId="4" fontId="27" fillId="19" borderId="5460" applyNumberFormat="0" applyProtection="0">
      <alignment horizontal="left" vertical="center" indent="1"/>
    </xf>
    <xf numFmtId="232" fontId="35" fillId="0" borderId="5455">
      <alignment horizontal="right" vertical="center"/>
      <protection locked="0"/>
    </xf>
    <xf numFmtId="244" fontId="85" fillId="0" borderId="5385"/>
    <xf numFmtId="0" fontId="85" fillId="0" borderId="5387"/>
    <xf numFmtId="235"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1" fontId="219" fillId="0" borderId="5378" applyBorder="0">
      <protection locked="0"/>
    </xf>
    <xf numFmtId="234" fontId="35" fillId="0" borderId="5407">
      <alignment horizontal="right" vertical="center"/>
      <protection locked="0"/>
    </xf>
    <xf numFmtId="244" fontId="85" fillId="0" borderId="5409"/>
    <xf numFmtId="233" fontId="35" fillId="0" borderId="5478">
      <alignment horizontal="center" vertical="center"/>
      <protection locked="0"/>
    </xf>
    <xf numFmtId="10" fontId="3" fillId="64" borderId="4793" applyNumberFormat="0" applyBorder="0" applyAlignment="0" applyProtection="0"/>
    <xf numFmtId="233" fontId="35" fillId="0" borderId="5395">
      <alignment horizontal="center" vertical="center"/>
      <protection locked="0"/>
    </xf>
    <xf numFmtId="236"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4"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74"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4" fontId="85" fillId="0" borderId="5409"/>
    <xf numFmtId="311" fontId="219" fillId="0" borderId="5366" applyBorder="0">
      <protection locked="0"/>
    </xf>
    <xf numFmtId="4" fontId="27" fillId="19" borderId="5376" applyNumberFormat="0" applyProtection="0">
      <alignment horizontal="left" vertical="center" indent="1"/>
    </xf>
    <xf numFmtId="234" fontId="35" fillId="0" borderId="5478">
      <alignment horizontal="right" vertical="center"/>
      <protection locked="0"/>
    </xf>
    <xf numFmtId="244" fontId="85" fillId="0" borderId="5480"/>
    <xf numFmtId="0" fontId="91" fillId="0" borderId="4800" applyNumberFormat="0" applyFill="0" applyBorder="0" applyAlignment="0" applyProtection="0"/>
    <xf numFmtId="235" fontId="35" fillId="0" borderId="5478">
      <alignment horizontal="center" vertical="center"/>
      <protection locked="0"/>
    </xf>
    <xf numFmtId="232" fontId="35" fillId="0" borderId="5383">
      <alignment horizontal="right" vertical="center"/>
      <protection locked="0"/>
    </xf>
    <xf numFmtId="235"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44" fontId="85" fillId="0" borderId="5493"/>
    <xf numFmtId="237" fontId="35" fillId="0" borderId="5491">
      <alignment horizontal="right" vertical="center"/>
      <protection locked="0"/>
    </xf>
    <xf numFmtId="0" fontId="103" fillId="38" borderId="5492"/>
    <xf numFmtId="235" fontId="35" fillId="0" borderId="5478">
      <alignment horizontal="center" vertical="center"/>
      <protection locked="0"/>
    </xf>
    <xf numFmtId="274" fontId="35" fillId="0" borderId="5374"/>
    <xf numFmtId="236" fontId="35" fillId="0" borderId="5455">
      <alignment horizontal="right" vertical="center"/>
      <protection locked="0"/>
    </xf>
    <xf numFmtId="235" fontId="35" fillId="0" borderId="5455">
      <alignment horizontal="right" vertical="center"/>
      <protection locked="0"/>
    </xf>
    <xf numFmtId="0" fontId="85" fillId="0" borderId="5375"/>
    <xf numFmtId="15" fontId="35" fillId="0" borderId="5431">
      <alignment horizontal="center" vertical="center"/>
      <protection locked="0"/>
    </xf>
    <xf numFmtId="236" fontId="35" fillId="0" borderId="5431">
      <alignment horizontal="right" vertical="center"/>
      <protection locked="0"/>
    </xf>
    <xf numFmtId="0" fontId="148" fillId="0" borderId="5380" applyNumberFormat="0" applyAlignment="0" applyProtection="0">
      <alignment horizontal="left" vertical="center"/>
    </xf>
    <xf numFmtId="236" fontId="35" fillId="0" borderId="5478">
      <alignment horizontal="center" vertical="center"/>
      <protection locked="0"/>
    </xf>
    <xf numFmtId="234" fontId="35" fillId="0" borderId="5478">
      <alignment horizontal="right" vertical="center"/>
      <protection locked="0"/>
    </xf>
    <xf numFmtId="175" fontId="43" fillId="0" borderId="4494" applyBorder="0"/>
    <xf numFmtId="0" fontId="95" fillId="0" borderId="5466" applyNumberFormat="0" applyFill="0" applyAlignment="0" applyProtection="0"/>
    <xf numFmtId="232" fontId="35" fillId="0" borderId="5467">
      <alignment horizontal="center" vertical="center"/>
      <protection locked="0"/>
    </xf>
    <xf numFmtId="274" fontId="35" fillId="0" borderId="5410"/>
    <xf numFmtId="232" fontId="35" fillId="0" borderId="5407">
      <alignment horizontal="center" vertical="center"/>
      <protection locked="0"/>
    </xf>
    <xf numFmtId="235" fontId="35" fillId="0" borderId="5407">
      <alignment horizontal="center" vertical="center"/>
      <protection locked="0"/>
    </xf>
    <xf numFmtId="235" fontId="35" fillId="0" borderId="5383">
      <alignment horizontal="center" vertical="center"/>
      <protection locked="0"/>
    </xf>
    <xf numFmtId="0" fontId="35" fillId="0" borderId="5383">
      <alignment vertical="center"/>
      <protection locked="0"/>
    </xf>
    <xf numFmtId="236" fontId="35" fillId="0" borderId="5383">
      <alignment horizontal="right" vertical="center"/>
      <protection locked="0"/>
    </xf>
    <xf numFmtId="233" fontId="35" fillId="0" borderId="5383">
      <alignment horizontal="right" vertical="center"/>
      <protection locked="0"/>
    </xf>
    <xf numFmtId="235" fontId="35" fillId="0" borderId="5383">
      <alignment horizontal="right" vertical="center"/>
      <protection locked="0"/>
    </xf>
    <xf numFmtId="240" fontId="26" fillId="0" borderId="5405" applyFill="0"/>
    <xf numFmtId="236" fontId="35" fillId="0" borderId="5478">
      <alignment horizontal="center" vertical="center"/>
      <protection locked="0"/>
    </xf>
    <xf numFmtId="274" fontId="35" fillId="0" borderId="5458"/>
    <xf numFmtId="0" fontId="35" fillId="0" borderId="4494" applyFill="0">
      <alignment horizontal="center" vertical="center"/>
    </xf>
    <xf numFmtId="15" fontId="35" fillId="0" borderId="5478">
      <alignment horizontal="center" vertical="center"/>
      <protection locked="0"/>
    </xf>
    <xf numFmtId="237"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2" fontId="35" fillId="0" borderId="5467">
      <alignment horizontal="right" vertical="center"/>
      <protection locked="0"/>
    </xf>
    <xf numFmtId="274" fontId="35" fillId="0" borderId="5398"/>
    <xf numFmtId="4" fontId="27" fillId="19" borderId="5376" applyNumberFormat="0" applyProtection="0">
      <alignment horizontal="left" vertical="center" indent="1"/>
    </xf>
    <xf numFmtId="233" fontId="35" fillId="0" borderId="5395">
      <alignment horizontal="center" vertical="center"/>
      <protection locked="0"/>
    </xf>
    <xf numFmtId="0" fontId="85" fillId="0" borderId="5399"/>
    <xf numFmtId="311" fontId="219" fillId="0" borderId="5366" applyBorder="0">
      <protection locked="0"/>
    </xf>
    <xf numFmtId="232" fontId="35" fillId="0" borderId="5478">
      <alignment horizontal="right" vertical="center"/>
      <protection locked="0"/>
    </xf>
    <xf numFmtId="244" fontId="85" fillId="0" borderId="5373"/>
    <xf numFmtId="311" fontId="219" fillId="0" borderId="5426" applyBorder="0">
      <protection locked="0"/>
    </xf>
    <xf numFmtId="4" fontId="27" fillId="19" borderId="5376" applyNumberFormat="0" applyProtection="0">
      <alignment horizontal="left" vertical="center" indent="1"/>
    </xf>
    <xf numFmtId="232" fontId="35" fillId="0" borderId="5478">
      <alignment horizontal="right" vertical="center"/>
      <protection locked="0"/>
    </xf>
    <xf numFmtId="237"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3" fontId="35" fillId="0" borderId="5419">
      <alignment horizontal="center" vertical="center"/>
      <protection locked="0"/>
    </xf>
    <xf numFmtId="233" fontId="35" fillId="0" borderId="5407">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481"/>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0" fontId="26" fillId="0" borderId="5321" applyFill="0"/>
    <xf numFmtId="274" fontId="35" fillId="0" borderId="5374"/>
    <xf numFmtId="0" fontId="59" fillId="74" borderId="4820">
      <alignment horizontal="left" vertical="center" wrapText="1"/>
    </xf>
    <xf numFmtId="244" fontId="85" fillId="0" borderId="5433"/>
    <xf numFmtId="0" fontId="85" fillId="0" borderId="5375"/>
    <xf numFmtId="0" fontId="148" fillId="0" borderId="5368" applyNumberFormat="0" applyAlignment="0" applyProtection="0">
      <alignment horizontal="left" vertical="center"/>
    </xf>
    <xf numFmtId="323" fontId="3" fillId="23" borderId="5367" applyFill="0" applyBorder="0" applyAlignment="0">
      <alignment horizontal="centerContinuous"/>
    </xf>
    <xf numFmtId="311" fontId="219" fillId="0" borderId="5366" applyBorder="0">
      <protection locked="0"/>
    </xf>
    <xf numFmtId="0" fontId="147" fillId="10" borderId="4494">
      <alignment horizontal="right"/>
    </xf>
    <xf numFmtId="232" fontId="35" fillId="0" borderId="5478">
      <alignment horizontal="right" vertical="center"/>
      <protection locked="0"/>
    </xf>
    <xf numFmtId="0" fontId="95" fillId="0" borderId="5382" applyNumberFormat="0" applyFill="0" applyAlignment="0" applyProtection="0"/>
    <xf numFmtId="311" fontId="219" fillId="0" borderId="5462" applyBorder="0">
      <protection locked="0"/>
    </xf>
    <xf numFmtId="237" fontId="35" fillId="0" borderId="5467">
      <alignment horizontal="right" vertical="center"/>
      <protection locked="0"/>
    </xf>
    <xf numFmtId="234" fontId="35" fillId="0" borderId="5467">
      <alignment horizontal="right" vertical="center"/>
      <protection locked="0"/>
    </xf>
    <xf numFmtId="234" fontId="35" fillId="0" borderId="5395">
      <alignment horizontal="center" vertical="center"/>
      <protection locked="0"/>
    </xf>
    <xf numFmtId="0" fontId="35" fillId="0" borderId="5395">
      <alignment vertical="center"/>
      <protection locked="0"/>
    </xf>
    <xf numFmtId="244" fontId="85" fillId="0" borderId="539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431">
      <alignment horizontal="center" vertical="center"/>
      <protection locked="0"/>
    </xf>
    <xf numFmtId="4" fontId="27" fillId="19" borderId="5412" applyNumberFormat="0" applyProtection="0">
      <alignment horizontal="left" vertical="center" indent="1"/>
    </xf>
    <xf numFmtId="236" fontId="35" fillId="0" borderId="5467">
      <alignment horizontal="right" vertical="center"/>
      <protection locked="0"/>
    </xf>
    <xf numFmtId="270" fontId="115" fillId="46" borderId="4800">
      <protection hidden="1"/>
    </xf>
    <xf numFmtId="8" fontId="141" fillId="0" borderId="4808">
      <protection locked="0"/>
    </xf>
    <xf numFmtId="274" fontId="35" fillId="0" borderId="5386"/>
    <xf numFmtId="4" fontId="27" fillId="19" borderId="5376" applyNumberFormat="0" applyProtection="0">
      <alignment horizontal="left" vertical="center" indent="1"/>
    </xf>
    <xf numFmtId="232" fontId="35" fillId="0" borderId="5444">
      <alignment horizontal="right" vertical="center"/>
      <protection locked="0"/>
    </xf>
    <xf numFmtId="244" fontId="85" fillId="0" borderId="5457"/>
    <xf numFmtId="234" fontId="35" fillId="0" borderId="5478">
      <alignment horizontal="right" vertical="center"/>
      <protection locked="0"/>
    </xf>
    <xf numFmtId="233" fontId="35" fillId="0" borderId="5478">
      <alignment horizontal="right" vertical="center"/>
      <protection locked="0"/>
    </xf>
    <xf numFmtId="0" fontId="18" fillId="0" borderId="4800" applyNumberFormat="0" applyFill="0" applyBorder="0" applyAlignment="0" applyProtection="0"/>
    <xf numFmtId="236" fontId="35" fillId="0" borderId="5478">
      <alignment horizontal="right" vertical="center"/>
      <protection locked="0"/>
    </xf>
    <xf numFmtId="0" fontId="85" fillId="0" borderId="5399"/>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4" fontId="35" fillId="0" borderId="5419">
      <alignment horizontal="right" vertical="center"/>
      <protection locked="0"/>
    </xf>
    <xf numFmtId="0" fontId="103" fillId="38" borderId="5372"/>
    <xf numFmtId="274" fontId="35" fillId="0" borderId="5374"/>
    <xf numFmtId="235" fontId="35" fillId="0" borderId="5467">
      <alignment horizontal="center" vertical="center"/>
      <protection locked="0"/>
    </xf>
    <xf numFmtId="0" fontId="103" fillId="38" borderId="5468"/>
    <xf numFmtId="0" fontId="85" fillId="0" borderId="5375"/>
    <xf numFmtId="232" fontId="35" fillId="0" borderId="5478">
      <alignment horizontal="center" vertical="center"/>
      <protection locked="0"/>
    </xf>
    <xf numFmtId="323" fontId="3" fillId="23" borderId="5367" applyFill="0" applyBorder="0" applyAlignment="0">
      <alignment horizontal="centerContinuous"/>
    </xf>
    <xf numFmtId="311" fontId="219" fillId="0" borderId="5366" applyBorder="0">
      <protection locked="0"/>
    </xf>
    <xf numFmtId="236" fontId="35" fillId="0" borderId="5431">
      <alignment horizontal="center" vertical="center"/>
      <protection locked="0"/>
    </xf>
    <xf numFmtId="309"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4" fontId="85" fillId="0" borderId="5446"/>
    <xf numFmtId="235" fontId="35" fillId="0" borderId="5444">
      <alignment horizontal="right" vertical="center"/>
      <protection locked="0"/>
    </xf>
    <xf numFmtId="244" fontId="85" fillId="0" borderId="5480"/>
    <xf numFmtId="236" fontId="35" fillId="0" borderId="5478">
      <alignment horizontal="right" vertical="center"/>
      <protection locked="0"/>
    </xf>
    <xf numFmtId="4" fontId="27" fillId="19" borderId="5388" applyNumberFormat="0" applyProtection="0">
      <alignment horizontal="left" vertical="center" indent="1"/>
    </xf>
    <xf numFmtId="232" fontId="35" fillId="0" borderId="5383">
      <alignment horizontal="center" vertical="center"/>
      <protection locked="0"/>
    </xf>
    <xf numFmtId="311" fontId="219" fillId="0" borderId="5378" applyBorder="0">
      <protection locked="0"/>
    </xf>
    <xf numFmtId="233" fontId="35" fillId="0" borderId="5383">
      <alignment horizontal="right" vertical="center"/>
      <protection locked="0"/>
    </xf>
    <xf numFmtId="0" fontId="148" fillId="0" borderId="5404" applyNumberFormat="0" applyAlignment="0" applyProtection="0">
      <alignment horizontal="left" vertical="center"/>
    </xf>
    <xf numFmtId="271" fontId="115" fillId="18" borderId="4800">
      <alignment horizontal="right"/>
    </xf>
    <xf numFmtId="236" fontId="35" fillId="0" borderId="5467">
      <alignment horizontal="right" vertical="center"/>
      <protection locked="0"/>
    </xf>
    <xf numFmtId="233" fontId="35" fillId="0" borderId="5455">
      <alignment horizontal="right" vertical="center"/>
      <protection locked="0"/>
    </xf>
    <xf numFmtId="4" fontId="27" fillId="19" borderId="5376" applyNumberFormat="0" applyProtection="0">
      <alignment horizontal="left" vertical="center" indent="1"/>
    </xf>
    <xf numFmtId="234" fontId="35" fillId="0" borderId="5478">
      <alignment horizontal="center" vertical="center"/>
      <protection locked="0"/>
    </xf>
    <xf numFmtId="0" fontId="35" fillId="0" borderId="5467">
      <alignment vertical="center"/>
      <protection locked="0"/>
    </xf>
    <xf numFmtId="311" fontId="219" fillId="0" borderId="5498" applyBorder="0">
      <protection locked="0"/>
    </xf>
    <xf numFmtId="233" fontId="35" fillId="0" borderId="5478">
      <alignment horizontal="center" vertical="center"/>
      <protection locked="0"/>
    </xf>
    <xf numFmtId="234" fontId="35" fillId="0" borderId="5395">
      <alignment horizontal="center" vertical="center"/>
      <protection locked="0"/>
    </xf>
    <xf numFmtId="8" fontId="141" fillId="0" borderId="4808">
      <protection locked="0"/>
    </xf>
    <xf numFmtId="311" fontId="219" fillId="0" borderId="5484" applyBorder="0">
      <protection locked="0"/>
    </xf>
    <xf numFmtId="175" fontId="46" fillId="0" borderId="4494"/>
    <xf numFmtId="172" fontId="55" fillId="9" borderId="4494">
      <alignment horizontal="right"/>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1" fontId="3" fillId="1" borderId="5473">
      <protection locked="0"/>
    </xf>
    <xf numFmtId="274" fontId="35" fillId="0" borderId="5386"/>
    <xf numFmtId="233"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1" fontId="219" fillId="0" borderId="5366" applyBorder="0">
      <protection locked="0"/>
    </xf>
    <xf numFmtId="0" fontId="35" fillId="0" borderId="4800" applyNumberFormat="0" applyFill="0" applyAlignment="0" applyProtection="0"/>
    <xf numFmtId="232" fontId="35" fillId="0" borderId="5407">
      <alignment horizontal="right" vertical="center"/>
      <protection locked="0"/>
    </xf>
    <xf numFmtId="311" fontId="219" fillId="0" borderId="5402" applyBorder="0">
      <protection locked="0"/>
    </xf>
    <xf numFmtId="232" fontId="35" fillId="0" borderId="5467">
      <alignment horizontal="center" vertical="center"/>
      <protection locked="0"/>
    </xf>
    <xf numFmtId="0" fontId="148" fillId="0" borderId="5428" applyNumberFormat="0" applyAlignment="0" applyProtection="0">
      <alignment horizontal="left" vertical="center"/>
    </xf>
    <xf numFmtId="234" fontId="35" fillId="0" borderId="5395">
      <alignment horizontal="right" vertical="center"/>
      <protection locked="0"/>
    </xf>
    <xf numFmtId="233" fontId="35" fillId="0" borderId="5419">
      <alignment horizontal="center" vertical="center"/>
      <protection locked="0"/>
    </xf>
    <xf numFmtId="244" fontId="85" fillId="0" borderId="5480"/>
    <xf numFmtId="311"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3" fontId="35" fillId="0" borderId="5431">
      <alignment horizontal="right" vertical="center"/>
      <protection locked="0"/>
    </xf>
    <xf numFmtId="237"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4" fontId="35" fillId="0" borderId="5407">
      <alignment horizontal="center" vertical="center"/>
      <protection locked="0"/>
    </xf>
    <xf numFmtId="0" fontId="85" fillId="0" borderId="5387"/>
    <xf numFmtId="244" fontId="85" fillId="0" borderId="5457"/>
    <xf numFmtId="234" fontId="35" fillId="0" borderId="5467">
      <alignment horizontal="center" vertical="center"/>
      <protection locked="0"/>
    </xf>
    <xf numFmtId="233" fontId="35" fillId="0" borderId="5478">
      <alignment horizontal="right" vertical="center"/>
      <protection locked="0"/>
    </xf>
    <xf numFmtId="234" fontId="35" fillId="0" borderId="5467">
      <alignment horizontal="right" vertical="center"/>
      <protection locked="0"/>
    </xf>
    <xf numFmtId="0" fontId="85" fillId="0" borderId="5471"/>
    <xf numFmtId="236"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2" fontId="35" fillId="0" borderId="5395">
      <alignment horizontal="center" vertical="center"/>
      <protection locked="0"/>
    </xf>
    <xf numFmtId="235" fontId="35" fillId="0" borderId="5395">
      <alignment horizontal="center" vertical="center"/>
      <protection locked="0"/>
    </xf>
    <xf numFmtId="237" fontId="35" fillId="0" borderId="5395">
      <alignment horizontal="right" vertical="center"/>
      <protection locked="0"/>
    </xf>
    <xf numFmtId="236" fontId="35" fillId="0" borderId="5395">
      <alignment horizontal="right" vertical="center"/>
      <protection locked="0"/>
    </xf>
    <xf numFmtId="0" fontId="103" fillId="38" borderId="5396"/>
    <xf numFmtId="235" fontId="35" fillId="0" borderId="5467">
      <alignment horizontal="center" vertical="center"/>
      <protection locked="0"/>
    </xf>
    <xf numFmtId="0" fontId="95" fillId="0" borderId="5466" applyNumberFormat="0" applyFill="0" applyAlignment="0" applyProtection="0"/>
    <xf numFmtId="236" fontId="35" fillId="0" borderId="5467">
      <alignment horizontal="center" vertical="center"/>
      <protection locked="0"/>
    </xf>
    <xf numFmtId="232" fontId="35" fillId="0" borderId="5419">
      <alignment horizontal="center" vertical="center"/>
      <protection locked="0"/>
    </xf>
    <xf numFmtId="237" fontId="35" fillId="0" borderId="5419">
      <alignment horizontal="right" vertical="center"/>
      <protection locked="0"/>
    </xf>
    <xf numFmtId="236" fontId="35" fillId="0" borderId="5419">
      <alignment horizontal="right" vertical="center"/>
      <protection locked="0"/>
    </xf>
    <xf numFmtId="240" fontId="26" fillId="0" borderId="5393" applyFill="0"/>
    <xf numFmtId="309" fontId="156" fillId="6" borderId="4494"/>
    <xf numFmtId="0" fontId="148" fillId="0" borderId="5488" applyNumberFormat="0" applyAlignment="0" applyProtection="0">
      <alignment horizontal="left" vertical="center"/>
    </xf>
    <xf numFmtId="1" fontId="3" fillId="1" borderId="5461">
      <protection locked="0"/>
    </xf>
    <xf numFmtId="236" fontId="35" fillId="0" borderId="5478">
      <alignment horizontal="center" vertical="center"/>
      <protection locked="0"/>
    </xf>
    <xf numFmtId="232" fontId="35" fillId="0" borderId="5491">
      <alignment horizontal="center" vertical="center"/>
      <protection locked="0"/>
    </xf>
    <xf numFmtId="233"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477" applyNumberFormat="0" applyFill="0" applyAlignment="0" applyProtection="0"/>
    <xf numFmtId="240"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5" fontId="35" fillId="0" borderId="5478">
      <alignment horizontal="right" vertical="center"/>
      <protection locked="0"/>
    </xf>
    <xf numFmtId="234" fontId="35" fillId="0" borderId="5478">
      <alignment horizontal="center"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323" fontId="3" fillId="23" borderId="5474" applyFill="0" applyBorder="0" applyAlignment="0">
      <alignment horizontal="centerContinuous"/>
    </xf>
    <xf numFmtId="274" fontId="35" fillId="0" borderId="5386"/>
    <xf numFmtId="185"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1" fontId="219" fillId="0" borderId="5378" applyBorder="0">
      <protection locked="0"/>
    </xf>
    <xf numFmtId="234" fontId="35" fillId="0" borderId="5504">
      <alignment horizontal="center" vertical="center"/>
      <protection locked="0"/>
    </xf>
    <xf numFmtId="235" fontId="35" fillId="0" borderId="5431">
      <alignment horizontal="center" vertical="center"/>
      <protection locked="0"/>
    </xf>
    <xf numFmtId="0" fontId="35" fillId="0" borderId="5431">
      <alignment vertical="center"/>
      <protection locked="0"/>
    </xf>
    <xf numFmtId="237" fontId="35" fillId="0" borderId="5431">
      <alignment horizontal="right" vertical="center"/>
      <protection locked="0"/>
    </xf>
    <xf numFmtId="234"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35" fontId="35" fillId="0" borderId="5478">
      <alignment horizontal="right" vertical="center"/>
      <protection locked="0"/>
    </xf>
    <xf numFmtId="237" fontId="35" fillId="0" borderId="5491">
      <alignment horizontal="right" vertical="center"/>
      <protection locked="0"/>
    </xf>
    <xf numFmtId="311" fontId="219" fillId="0" borderId="5390" applyBorder="0">
      <protection locked="0"/>
    </xf>
    <xf numFmtId="236" fontId="35" fillId="0" borderId="5444">
      <alignment horizontal="center" vertical="center"/>
      <protection locked="0"/>
    </xf>
    <xf numFmtId="233" fontId="35" fillId="0" borderId="5395">
      <alignment horizontal="center" vertical="center"/>
      <protection locked="0"/>
    </xf>
    <xf numFmtId="235" fontId="35" fillId="0" borderId="5395">
      <alignment horizontal="center" vertical="center"/>
      <protection locked="0"/>
    </xf>
    <xf numFmtId="0" fontId="35" fillId="0" borderId="5395">
      <alignment vertical="center"/>
      <protection locked="0"/>
    </xf>
    <xf numFmtId="274" fontId="35" fillId="0" borderId="5481"/>
    <xf numFmtId="4" fontId="27" fillId="19" borderId="5400" applyNumberFormat="0" applyProtection="0">
      <alignment horizontal="left" vertical="center" indent="1"/>
    </xf>
    <xf numFmtId="232" fontId="35" fillId="0" borderId="5491">
      <alignment horizontal="right" vertical="center"/>
      <protection locked="0"/>
    </xf>
    <xf numFmtId="232" fontId="35" fillId="0" borderId="5491">
      <alignment horizontal="right" vertical="center"/>
      <protection locked="0"/>
    </xf>
    <xf numFmtId="234" fontId="35" fillId="0" borderId="5467">
      <alignment horizontal="right" vertical="center"/>
      <protection locked="0"/>
    </xf>
    <xf numFmtId="0" fontId="95" fillId="0" borderId="5418" applyNumberFormat="0" applyFill="0" applyAlignment="0" applyProtection="0"/>
    <xf numFmtId="236" fontId="35" fillId="0" borderId="5467">
      <alignment horizontal="right" vertical="center"/>
      <protection locked="0"/>
    </xf>
    <xf numFmtId="235" fontId="35" fillId="0" borderId="5467">
      <alignment horizontal="right" vertical="center"/>
      <protection locked="0"/>
    </xf>
    <xf numFmtId="236" fontId="35" fillId="0" borderId="5431">
      <alignment horizontal="right" vertical="center"/>
      <protection locked="0"/>
    </xf>
    <xf numFmtId="0" fontId="103" fillId="38" borderId="5432"/>
    <xf numFmtId="0" fontId="95" fillId="0" borderId="5394" applyNumberFormat="0" applyFill="0" applyAlignment="0" applyProtection="0"/>
    <xf numFmtId="232"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32" fontId="35" fillId="0" borderId="5395">
      <alignment horizontal="right" vertical="center"/>
      <protection locked="0"/>
    </xf>
    <xf numFmtId="237" fontId="35" fillId="0" borderId="5395">
      <alignment horizontal="right" vertical="center"/>
      <protection locked="0"/>
    </xf>
    <xf numFmtId="233"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0" fontId="103" fillId="38" borderId="5396"/>
    <xf numFmtId="234" fontId="35" fillId="0" borderId="5467">
      <alignment horizontal="center" vertical="center"/>
      <protection locked="0"/>
    </xf>
    <xf numFmtId="244" fontId="85" fillId="0" borderId="5421"/>
    <xf numFmtId="274" fontId="35" fillId="0" borderId="5398"/>
    <xf numFmtId="237" fontId="35" fillId="0" borderId="5478">
      <alignment horizontal="right" vertical="center"/>
      <protection locked="0"/>
    </xf>
    <xf numFmtId="0" fontId="85" fillId="0" borderId="5399"/>
    <xf numFmtId="311" fontId="219" fillId="0" borderId="5390" applyBorder="0">
      <protection locked="0"/>
    </xf>
    <xf numFmtId="0" fontId="35" fillId="0" borderId="4793" applyFill="0">
      <alignment horizontal="center" vertical="center"/>
    </xf>
    <xf numFmtId="232" fontId="35" fillId="0" borderId="5504">
      <alignment horizontal="right" vertical="center"/>
      <protection locked="0"/>
    </xf>
    <xf numFmtId="237"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4" fontId="35" fillId="0" borderId="5470"/>
    <xf numFmtId="4" fontId="27" fillId="19" borderId="5483" applyNumberFormat="0" applyProtection="0">
      <alignment horizontal="left" vertical="center" indent="1"/>
    </xf>
    <xf numFmtId="311"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5"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4" fontId="85" fillId="0" borderId="5506"/>
    <xf numFmtId="0" fontId="103" fillId="38" borderId="5505"/>
    <xf numFmtId="0" fontId="95" fillId="0" borderId="5406" applyNumberFormat="0" applyFill="0" applyAlignment="0" applyProtection="0"/>
    <xf numFmtId="232" fontId="35" fillId="0" borderId="5407">
      <alignment horizontal="center" vertical="center"/>
      <protection locked="0"/>
    </xf>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2" fontId="35" fillId="0" borderId="5407">
      <alignment horizontal="righ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10" fillId="43" borderId="4793" applyNumberFormat="0" applyFont="0" applyAlignment="0" applyProtection="0"/>
    <xf numFmtId="274" fontId="35" fillId="0" borderId="5410"/>
    <xf numFmtId="0" fontId="85" fillId="0" borderId="5411"/>
    <xf numFmtId="0" fontId="148" fillId="0" borderId="5404" applyNumberFormat="0" applyAlignment="0" applyProtection="0">
      <alignment horizontal="left" vertical="center"/>
    </xf>
    <xf numFmtId="323" fontId="3" fillId="23" borderId="5403" applyFill="0" applyBorder="0" applyAlignment="0">
      <alignment horizontal="centerContinuous"/>
    </xf>
    <xf numFmtId="311" fontId="219" fillId="0" borderId="5402" applyBorder="0">
      <protection locked="0"/>
    </xf>
    <xf numFmtId="235" fontId="35" fillId="0" borderId="5478">
      <alignment horizontal="center" vertical="center"/>
      <protection locked="0"/>
    </xf>
    <xf numFmtId="0" fontId="148" fillId="0" borderId="5464" applyNumberFormat="0" applyAlignment="0" applyProtection="0">
      <alignment horizontal="left" vertical="center"/>
    </xf>
    <xf numFmtId="236" fontId="35" fillId="0" borderId="5478">
      <alignment horizontal="right" vertical="center"/>
      <protection locked="0"/>
    </xf>
    <xf numFmtId="15" fontId="35" fillId="0" borderId="5504">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44" fontId="85" fillId="0" borderId="5421"/>
    <xf numFmtId="240" fontId="26" fillId="0" borderId="5465" applyFill="0"/>
    <xf numFmtId="240" fontId="26" fillId="0" borderId="5441" applyFill="0"/>
    <xf numFmtId="274" fontId="35" fillId="0" borderId="5422"/>
    <xf numFmtId="232" fontId="35" fillId="0" borderId="5478">
      <alignment horizontal="center" vertical="center"/>
      <protection locked="0"/>
    </xf>
    <xf numFmtId="0" fontId="85" fillId="0" borderId="5423"/>
    <xf numFmtId="234"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5" fontId="35" fillId="0" borderId="5478">
      <alignment horizontal="center" vertical="center"/>
      <protection locked="0"/>
    </xf>
    <xf numFmtId="233" fontId="35" fillId="0" borderId="5467">
      <alignment horizontal="right" vertical="center"/>
      <protection locked="0"/>
    </xf>
    <xf numFmtId="235" fontId="35" fillId="0" borderId="5478">
      <alignment horizontal="right" vertical="center"/>
      <protection locked="0"/>
    </xf>
    <xf numFmtId="311" fontId="219" fillId="0" borderId="5438" applyBorder="0">
      <protection locked="0"/>
    </xf>
    <xf numFmtId="232" fontId="35" fillId="0" borderId="5478">
      <alignment horizontal="center" vertical="center"/>
      <protection locked="0"/>
    </xf>
    <xf numFmtId="244" fontId="85" fillId="0" borderId="5469"/>
    <xf numFmtId="237" fontId="35" fillId="0" borderId="5467">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235" fontId="35" fillId="0" borderId="5467">
      <alignment horizontal="right" vertical="center"/>
      <protection locked="0"/>
    </xf>
    <xf numFmtId="244" fontId="85" fillId="0" borderId="5493"/>
    <xf numFmtId="4" fontId="27" fillId="19" borderId="5436" applyNumberFormat="0" applyProtection="0">
      <alignment horizontal="left" vertical="center" indent="1"/>
    </xf>
    <xf numFmtId="0" fontId="85" fillId="0" borderId="5471"/>
    <xf numFmtId="235" fontId="35" fillId="0" borderId="5478">
      <alignment horizontal="right" vertical="center"/>
      <protection locked="0"/>
    </xf>
    <xf numFmtId="311" fontId="219" fillId="0" borderId="5414" applyBorder="0">
      <protection locked="0"/>
    </xf>
    <xf numFmtId="274" fontId="35" fillId="0" borderId="5447"/>
    <xf numFmtId="244" fontId="85" fillId="0" borderId="5433"/>
    <xf numFmtId="4" fontId="27" fillId="19" borderId="5424" applyNumberFormat="0" applyProtection="0">
      <alignment horizontal="left" vertical="center" indent="1"/>
    </xf>
    <xf numFmtId="233" fontId="35" fillId="0" borderId="5467">
      <alignment horizontal="right" vertical="center"/>
      <protection locked="0"/>
    </xf>
    <xf numFmtId="233"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2" fontId="35" fillId="0" borderId="5419">
      <alignment horizontal="center" vertical="center"/>
      <protection locked="0"/>
    </xf>
    <xf numFmtId="15" fontId="35" fillId="0" borderId="5419">
      <alignment horizontal="center" vertical="center"/>
      <protection locked="0"/>
    </xf>
    <xf numFmtId="233"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74" fontId="35" fillId="0" borderId="5470"/>
    <xf numFmtId="274" fontId="35" fillId="0" borderId="5422"/>
    <xf numFmtId="15" fontId="35" fillId="0" borderId="5491">
      <alignment horizontal="center" vertical="center"/>
      <protection locked="0"/>
    </xf>
    <xf numFmtId="236" fontId="35" fillId="0" borderId="5478">
      <alignment horizontal="center" vertical="center"/>
      <protection locked="0"/>
    </xf>
    <xf numFmtId="0" fontId="85" fillId="0" borderId="5423"/>
    <xf numFmtId="0" fontId="103" fillId="38" borderId="5468"/>
    <xf numFmtId="311" fontId="219" fillId="0" borderId="5414" applyBorder="0">
      <protection locked="0"/>
    </xf>
    <xf numFmtId="236"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4" fontId="35" fillId="0" borderId="5481"/>
    <xf numFmtId="233" fontId="35" fillId="0" borderId="5491">
      <alignment horizontal="right" vertical="center"/>
      <protection locked="0"/>
    </xf>
    <xf numFmtId="0" fontId="91" fillId="0" borderId="4800" applyNumberFormat="0" applyFill="0" applyBorder="0" applyAlignment="0" applyProtection="0"/>
    <xf numFmtId="233" fontId="35" fillId="0" borderId="5455">
      <alignment horizontal="center" vertical="center"/>
      <protection locked="0"/>
    </xf>
    <xf numFmtId="311" fontId="219" fillId="0" borderId="5426" applyBorder="0">
      <protection locked="0"/>
    </xf>
    <xf numFmtId="235" fontId="35" fillId="0" borderId="5455">
      <alignment horizontal="right" vertical="center"/>
      <protection locked="0"/>
    </xf>
    <xf numFmtId="274"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44" fontId="85" fillId="0" borderId="5480"/>
    <xf numFmtId="323" fontId="3" fillId="23" borderId="5427" applyFill="0" applyBorder="0" applyAlignment="0">
      <alignment horizontal="centerContinuous"/>
    </xf>
    <xf numFmtId="311" fontId="219" fillId="0" borderId="5426" applyBorder="0">
      <protection locked="0"/>
    </xf>
    <xf numFmtId="0" fontId="148" fillId="0" borderId="5475" applyNumberFormat="0" applyAlignment="0" applyProtection="0">
      <alignment horizontal="left" vertical="center"/>
    </xf>
    <xf numFmtId="233"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5" fontId="35" fillId="0" borderId="5478">
      <alignment horizontal="center" vertical="center"/>
      <protection locked="0"/>
    </xf>
    <xf numFmtId="4" fontId="27" fillId="19" borderId="5472" applyNumberFormat="0" applyProtection="0">
      <alignment horizontal="left" vertical="center" indent="1"/>
    </xf>
    <xf numFmtId="311" fontId="219" fillId="0" borderId="5438" applyBorder="0">
      <protection locked="0"/>
    </xf>
    <xf numFmtId="274"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4" fontId="35" fillId="0" borderId="5467">
      <alignment horizontal="center" vertical="center"/>
      <protection locked="0"/>
    </xf>
    <xf numFmtId="0" fontId="95" fillId="0" borderId="5443" applyNumberFormat="0" applyFill="0" applyAlignment="0" applyProtection="0"/>
    <xf numFmtId="232"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0" fontId="35" fillId="0" borderId="5444">
      <alignment vertical="center"/>
      <protection locked="0"/>
    </xf>
    <xf numFmtId="232" fontId="35" fillId="0" borderId="5444">
      <alignment horizontal="right" vertical="center"/>
      <protection locked="0"/>
    </xf>
    <xf numFmtId="237" fontId="35" fillId="0" borderId="5444">
      <alignment horizontal="right" vertical="center"/>
      <protection locked="0"/>
    </xf>
    <xf numFmtId="233"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0" fontId="103" fillId="38" borderId="5445"/>
    <xf numFmtId="274" fontId="35" fillId="0" borderId="5447"/>
    <xf numFmtId="0" fontId="85" fillId="0" borderId="5471"/>
    <xf numFmtId="0" fontId="85" fillId="0" borderId="5448"/>
    <xf numFmtId="311" fontId="219" fillId="0" borderId="5438" applyBorder="0">
      <protection locked="0"/>
    </xf>
    <xf numFmtId="323" fontId="3" fillId="23" borderId="5499" applyFill="0" applyBorder="0" applyAlignment="0">
      <alignment horizontal="centerContinuous"/>
    </xf>
    <xf numFmtId="232"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4" fontId="35" fillId="0" borderId="5478">
      <alignment horizontal="right" vertical="center"/>
      <protection locked="0"/>
    </xf>
    <xf numFmtId="233" fontId="35" fillId="0" borderId="5491">
      <alignment horizontal="center" vertical="center"/>
      <protection locked="0"/>
    </xf>
    <xf numFmtId="15" fontId="35" fillId="0" borderId="5478">
      <alignment horizontal="center" vertical="center"/>
      <protection locked="0"/>
    </xf>
    <xf numFmtId="236" fontId="35" fillId="0" borderId="5491">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0" fontId="103" fillId="38" borderId="5479"/>
    <xf numFmtId="49" fontId="100" fillId="47" borderId="4793">
      <alignment horizontal="center"/>
    </xf>
    <xf numFmtId="240" fontId="26" fillId="0" borderId="5453" applyFill="0"/>
    <xf numFmtId="274" fontId="35" fillId="0" borderId="5458"/>
    <xf numFmtId="0" fontId="85" fillId="0" borderId="5459"/>
    <xf numFmtId="0" fontId="148" fillId="0" borderId="5452" applyNumberFormat="0" applyAlignment="0" applyProtection="0">
      <alignment horizontal="left" vertical="center"/>
    </xf>
    <xf numFmtId="323" fontId="3" fillId="23" borderId="5451" applyFill="0" applyBorder="0" applyAlignment="0">
      <alignment horizontal="centerContinuous"/>
    </xf>
    <xf numFmtId="311" fontId="219" fillId="0" borderId="5450" applyBorder="0">
      <protection locked="0"/>
    </xf>
    <xf numFmtId="311" fontId="219" fillId="0" borderId="5486" applyBorder="0">
      <protection locked="0"/>
    </xf>
    <xf numFmtId="0" fontId="95" fillId="0" borderId="5466" applyNumberFormat="0" applyFill="0" applyAlignment="0" applyProtection="0"/>
    <xf numFmtId="234" fontId="35" fillId="0" borderId="5467">
      <alignment horizontal="center" vertical="center"/>
      <protection locked="0"/>
    </xf>
    <xf numFmtId="311" fontId="219" fillId="0" borderId="5462" applyBorder="0">
      <protection locked="0"/>
    </xf>
    <xf numFmtId="236" fontId="35" fillId="0" borderId="5467">
      <alignment horizontal="right" vertical="center"/>
      <protection locked="0"/>
    </xf>
    <xf numFmtId="4" fontId="27" fillId="19" borderId="5472" applyNumberFormat="0" applyProtection="0">
      <alignment horizontal="left" vertical="center" indent="1"/>
    </xf>
    <xf numFmtId="235" fontId="35" fillId="0" borderId="5491">
      <alignment horizontal="center" vertical="center"/>
      <protection locked="0"/>
    </xf>
    <xf numFmtId="235" fontId="35" fillId="0" borderId="5478">
      <alignment horizontal="center" vertical="center"/>
      <protection locked="0"/>
    </xf>
    <xf numFmtId="236" fontId="35" fillId="0" borderId="5478">
      <alignment horizontal="right" vertical="center"/>
      <protection locked="0"/>
    </xf>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0" fontId="103" fillId="38" borderId="5468"/>
    <xf numFmtId="274" fontId="35" fillId="0" borderId="5470"/>
    <xf numFmtId="0" fontId="85" fillId="0" borderId="5471"/>
    <xf numFmtId="0" fontId="103" fillId="38" borderId="5479"/>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7"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70" fontId="115" fillId="46" borderId="4800">
      <protection hidden="1"/>
    </xf>
    <xf numFmtId="274" fontId="35" fillId="0" borderId="5507"/>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5481"/>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2" fontId="35" fillId="0" borderId="5478">
      <alignment horizontal="center" vertical="center"/>
      <protection locked="0"/>
    </xf>
    <xf numFmtId="0" fontId="35" fillId="0" borderId="5478">
      <alignment vertical="center"/>
      <protection locked="0"/>
    </xf>
    <xf numFmtId="235" fontId="35" fillId="0" borderId="5478">
      <alignment horizontal="right" vertical="center"/>
      <protection locked="0"/>
    </xf>
    <xf numFmtId="240" fontId="26" fillId="0" borderId="5476" applyFill="0"/>
    <xf numFmtId="274" fontId="35" fillId="0" borderId="5470"/>
    <xf numFmtId="0" fontId="85" fillId="0" borderId="5471"/>
    <xf numFmtId="233" fontId="35" fillId="0" borderId="5491">
      <alignment horizontal="right" vertical="center"/>
      <protection locked="0"/>
    </xf>
    <xf numFmtId="235" fontId="35" fillId="0" borderId="5504">
      <alignment horizontal="center" vertical="center"/>
      <protection locked="0"/>
    </xf>
    <xf numFmtId="311"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3" fontId="35" fillId="0" borderId="5491">
      <alignment horizontal="center" vertical="center"/>
      <protection locked="0"/>
    </xf>
    <xf numFmtId="0" fontId="103" fillId="38" borderId="5468"/>
    <xf numFmtId="235" fontId="35" fillId="0" borderId="5491">
      <alignment horizontal="right" vertical="center"/>
      <protection locked="0"/>
    </xf>
    <xf numFmtId="274" fontId="35" fillId="0" borderId="5470"/>
    <xf numFmtId="0" fontId="85" fillId="0" borderId="5471"/>
    <xf numFmtId="0" fontId="148" fillId="0" borderId="5464" applyNumberFormat="0" applyAlignment="0" applyProtection="0">
      <alignment horizontal="left" vertical="center"/>
    </xf>
    <xf numFmtId="323" fontId="3" fillId="23" borderId="5463" applyFill="0" applyBorder="0" applyAlignment="0">
      <alignment horizontal="centerContinuous"/>
    </xf>
    <xf numFmtId="0" fontId="35" fillId="0" borderId="5478">
      <alignment vertical="center"/>
      <protection locked="0"/>
    </xf>
    <xf numFmtId="232" fontId="35" fillId="0" borderId="5491">
      <alignment horizontal="right" vertical="center"/>
      <protection locked="0"/>
    </xf>
    <xf numFmtId="49" fontId="36" fillId="0" borderId="4813"/>
    <xf numFmtId="0" fontId="95" fillId="0" borderId="5503" applyNumberFormat="0" applyFill="0" applyAlignment="0" applyProtection="0"/>
    <xf numFmtId="233" fontId="35" fillId="0" borderId="5504">
      <alignment horizontal="center" vertical="center"/>
      <protection locked="0"/>
    </xf>
    <xf numFmtId="236" fontId="35" fillId="0" borderId="550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484" applyBorder="0">
      <protection locked="0"/>
    </xf>
    <xf numFmtId="269" fontId="115" fillId="45" borderId="4800">
      <protection hidden="1"/>
    </xf>
    <xf numFmtId="202"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4" fontId="85" fillId="0" borderId="5480"/>
    <xf numFmtId="269" fontId="115" fillId="45" borderId="4800">
      <protection hidden="1"/>
    </xf>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311" fontId="219" fillId="0" borderId="5484" applyBorder="0">
      <protection locked="0"/>
    </xf>
    <xf numFmtId="233" fontId="35" fillId="0" borderId="5491">
      <alignment horizontal="right" vertical="center"/>
      <protection locked="0"/>
    </xf>
    <xf numFmtId="235" fontId="35" fillId="0" borderId="5491">
      <alignment horizontal="right" vertical="center"/>
      <protection locked="0"/>
    </xf>
    <xf numFmtId="4" fontId="27" fillId="19" borderId="5483" applyNumberFormat="0" applyProtection="0">
      <alignment horizontal="left" vertical="center" indent="1"/>
    </xf>
    <xf numFmtId="232" fontId="35" fillId="0" borderId="5491">
      <alignment horizontal="center" vertical="center"/>
      <protection locked="0"/>
    </xf>
    <xf numFmtId="234"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74" fontId="35" fillId="0" borderId="5481"/>
    <xf numFmtId="0" fontId="85" fillId="0" borderId="5482"/>
    <xf numFmtId="311" fontId="219" fillId="0" borderId="5484" applyBorder="0">
      <protection locked="0"/>
    </xf>
    <xf numFmtId="0" fontId="115" fillId="18" borderId="4800" applyProtection="0">
      <alignment horizontal="right"/>
      <protection locked="0"/>
    </xf>
    <xf numFmtId="311" fontId="219" fillId="0" borderId="5484" applyBorder="0">
      <protection locked="0"/>
    </xf>
    <xf numFmtId="0" fontId="59" fillId="74" borderId="4820">
      <alignment horizontal="left" vertical="center" wrapText="1"/>
    </xf>
    <xf numFmtId="235"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0" fontId="95" fillId="0" borderId="5490" applyNumberFormat="0" applyFill="0" applyAlignment="0" applyProtection="0"/>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44" fontId="85" fillId="0" borderId="5493"/>
    <xf numFmtId="274" fontId="35" fillId="0" borderId="5494"/>
    <xf numFmtId="0" fontId="85" fillId="0" borderId="5495"/>
    <xf numFmtId="311" fontId="219" fillId="0" borderId="5486" applyBorder="0">
      <protection locked="0"/>
    </xf>
    <xf numFmtId="235"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2" fontId="35" fillId="0" borderId="5491">
      <alignment horizontal="center" vertical="center"/>
      <protection locked="0"/>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2" fontId="35" fillId="0" borderId="5491">
      <alignment horizontal="right" vertical="center"/>
      <protection locked="0"/>
    </xf>
    <xf numFmtId="237" fontId="35" fillId="0" borderId="5491">
      <alignment horizontal="right" vertical="center"/>
      <protection locked="0"/>
    </xf>
    <xf numFmtId="233"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74" fontId="35" fillId="0" borderId="5494"/>
    <xf numFmtId="0" fontId="85" fillId="0" borderId="5495"/>
    <xf numFmtId="0" fontId="148" fillId="0" borderId="5488" applyNumberFormat="0" applyAlignment="0" applyProtection="0">
      <alignment horizontal="left" vertical="center"/>
    </xf>
    <xf numFmtId="323" fontId="3" fillId="23" borderId="5487" applyFill="0" applyBorder="0" applyAlignment="0">
      <alignment horizontal="centerContinuous"/>
    </xf>
    <xf numFmtId="311" fontId="219" fillId="0" borderId="5486" applyBorder="0">
      <protection locked="0"/>
    </xf>
    <xf numFmtId="311"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2" fontId="35" fillId="0" borderId="5504">
      <alignment horizontal="center" vertical="center"/>
      <protection locked="0"/>
    </xf>
    <xf numFmtId="15" fontId="35" fillId="0" borderId="5504">
      <alignment horizontal="center" vertical="center"/>
      <protection locked="0"/>
    </xf>
    <xf numFmtId="233"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0" fontId="35" fillId="0" borderId="5504">
      <alignment vertical="center"/>
      <protection locked="0"/>
    </xf>
    <xf numFmtId="232" fontId="35" fillId="0" borderId="5504">
      <alignment horizontal="right" vertical="center"/>
      <protection locked="0"/>
    </xf>
    <xf numFmtId="237" fontId="35" fillId="0" borderId="5504">
      <alignment horizontal="right" vertical="center"/>
      <protection locked="0"/>
    </xf>
    <xf numFmtId="233"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0" fontId="103" fillId="38" borderId="5505"/>
    <xf numFmtId="274" fontId="35" fillId="0" borderId="5507"/>
    <xf numFmtId="0" fontId="85" fillId="0" borderId="5508"/>
    <xf numFmtId="311" fontId="219" fillId="0" borderId="5498" applyBorder="0">
      <protection locked="0"/>
    </xf>
    <xf numFmtId="240" fontId="26" fillId="0" borderId="5549" applyFill="0"/>
    <xf numFmtId="175" fontId="40" fillId="0" borderId="4742">
      <protection locked="0"/>
    </xf>
    <xf numFmtId="175" fontId="43" fillId="0" borderId="4494" applyBorder="0"/>
    <xf numFmtId="311" fontId="219" fillId="0" borderId="5546" applyBorder="0">
      <protection locked="0"/>
    </xf>
    <xf numFmtId="175" fontId="46" fillId="0" borderId="4494"/>
    <xf numFmtId="274" fontId="35" fillId="0" borderId="5530"/>
    <xf numFmtId="0" fontId="95" fillId="0" borderId="5550" applyNumberFormat="0" applyFill="0" applyAlignment="0" applyProtection="0"/>
    <xf numFmtId="274" fontId="35" fillId="0" borderId="5530"/>
    <xf numFmtId="274" fontId="35" fillId="0" borderId="5554"/>
    <xf numFmtId="0" fontId="35" fillId="0" borderId="5551">
      <alignment vertical="center"/>
      <protection locked="0"/>
    </xf>
    <xf numFmtId="232"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1" fontId="219" fillId="0" borderId="5510" applyBorder="0">
      <protection locked="0"/>
    </xf>
    <xf numFmtId="0" fontId="85" fillId="0" borderId="5519"/>
    <xf numFmtId="274" fontId="35" fillId="0" borderId="5518"/>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233" fontId="35" fillId="0" borderId="5551">
      <alignment horizontal="right" vertical="center"/>
      <protection locked="0"/>
    </xf>
    <xf numFmtId="4" fontId="27" fillId="19" borderId="5520" applyNumberFormat="0" applyProtection="0">
      <alignment horizontal="left" vertical="center" indent="1"/>
    </xf>
    <xf numFmtId="232" fontId="35" fillId="0" borderId="5551">
      <alignment horizontal="right" vertical="center"/>
      <protection locked="0"/>
    </xf>
    <xf numFmtId="234"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4" fontId="35" fillId="0" borderId="5543"/>
    <xf numFmtId="244" fontId="85" fillId="0" borderId="5542"/>
    <xf numFmtId="0" fontId="103" fillId="38" borderId="5541"/>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3" fontId="35" fillId="0" borderId="5540">
      <alignment horizontal="right" vertical="center"/>
      <protection locked="0"/>
    </xf>
    <xf numFmtId="237" fontId="35" fillId="0" borderId="5540">
      <alignment horizontal="right" vertical="center"/>
      <protection locked="0"/>
    </xf>
    <xf numFmtId="232" fontId="35" fillId="0" borderId="5540">
      <alignment horizontal="right" vertical="center"/>
      <protection locked="0"/>
    </xf>
    <xf numFmtId="0" fontId="35" fillId="0" borderId="5540">
      <alignment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233" fontId="35" fillId="0" borderId="5540">
      <alignment horizontal="center" vertical="center"/>
      <protection locked="0"/>
    </xf>
    <xf numFmtId="15" fontId="35" fillId="0" borderId="5540">
      <alignment horizontal="center" vertical="center"/>
      <protection locked="0"/>
    </xf>
    <xf numFmtId="232"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1" fontId="219" fillId="0" borderId="5510" applyBorder="0">
      <protection locked="0"/>
    </xf>
    <xf numFmtId="1" fontId="3" fillId="1" borderId="5533">
      <protection locked="0"/>
    </xf>
    <xf numFmtId="311" fontId="219" fillId="0" borderId="5534" applyBorder="0">
      <protection locked="0"/>
    </xf>
    <xf numFmtId="323" fontId="3" fillId="23" borderId="5511" applyFill="0" applyBorder="0" applyAlignment="0">
      <alignment horizontal="centerContinuous"/>
    </xf>
    <xf numFmtId="0" fontId="148" fillId="0" borderId="5512" applyNumberFormat="0" applyAlignment="0" applyProtection="0">
      <alignment horizontal="left" vertical="center"/>
    </xf>
    <xf numFmtId="323" fontId="3" fillId="23" borderId="5535" applyFill="0" applyBorder="0" applyAlignment="0">
      <alignment horizontal="centerContinuous"/>
    </xf>
    <xf numFmtId="0" fontId="85" fillId="0" borderId="5519"/>
    <xf numFmtId="274" fontId="35" fillId="0" borderId="5518"/>
    <xf numFmtId="240" fontId="26" fillId="0" borderId="5513" applyFill="0"/>
    <xf numFmtId="240" fontId="26" fillId="0" borderId="5537" applyFill="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2" fontId="35" fillId="0" borderId="5551">
      <alignment horizontal="center" vertical="center"/>
      <protection locked="0"/>
    </xf>
    <xf numFmtId="15" fontId="35" fillId="0" borderId="5551">
      <alignment horizontal="center" vertical="center"/>
      <protection locked="0"/>
    </xf>
    <xf numFmtId="233"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44" fontId="85" fillId="0" borderId="5529"/>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0" fontId="85" fillId="0" borderId="5555"/>
    <xf numFmtId="240" fontId="26" fillId="0" borderId="5513" applyFill="0"/>
    <xf numFmtId="274" fontId="35" fillId="0" borderId="5518"/>
    <xf numFmtId="0" fontId="148" fillId="0" borderId="5548" applyNumberFormat="0" applyAlignment="0" applyProtection="0">
      <alignment horizontal="left" vertical="center"/>
    </xf>
    <xf numFmtId="323"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2"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2" fontId="35" fillId="0" borderId="5551">
      <alignment horizontal="right" vertical="center"/>
      <protection locked="0"/>
    </xf>
    <xf numFmtId="237"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244" fontId="85" fillId="0" borderId="5553"/>
    <xf numFmtId="274" fontId="35" fillId="0" borderId="5554"/>
    <xf numFmtId="311"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232" fontId="35" fillId="0" borderId="5551">
      <alignment horizontal="right" vertical="center"/>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311" fontId="219" fillId="0" borderId="5522" applyBorder="0">
      <protection locked="0"/>
    </xf>
    <xf numFmtId="323" fontId="3" fillId="23" borderId="5511" applyFill="0" applyBorder="0" applyAlignment="0">
      <alignment horizontal="centerContinuous"/>
    </xf>
    <xf numFmtId="1" fontId="3" fillId="1" borderId="5521">
      <protection locked="0"/>
    </xf>
    <xf numFmtId="311" fontId="219" fillId="0" borderId="5546" applyBorder="0">
      <protection locked="0"/>
    </xf>
    <xf numFmtId="232"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311" fontId="219" fillId="0" borderId="5510" applyBorder="0">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0" fontId="103" fillId="38" borderId="5528"/>
    <xf numFmtId="1" fontId="3" fillId="1" borderId="5509">
      <protection locked="0"/>
    </xf>
    <xf numFmtId="244" fontId="85" fillId="0" borderId="5529"/>
    <xf numFmtId="0" fontId="85" fillId="0" borderId="5531"/>
    <xf numFmtId="311" fontId="219" fillId="0" borderId="5522" applyBorder="0">
      <protection locked="0"/>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44" fontId="85" fillId="0" borderId="5529"/>
    <xf numFmtId="0" fontId="85" fillId="0" borderId="5531"/>
    <xf numFmtId="236" fontId="35" fillId="0" borderId="5551">
      <alignment horizontal="center" vertical="center"/>
      <protection locked="0"/>
    </xf>
    <xf numFmtId="274" fontId="35" fillId="0" borderId="5554"/>
    <xf numFmtId="235" fontId="35" fillId="0" borderId="5551">
      <alignment horizontal="center" vertical="center"/>
      <protection locked="0"/>
    </xf>
    <xf numFmtId="4" fontId="27" fillId="19" borderId="5442" applyNumberFormat="0" applyProtection="0">
      <alignment horizontal="left" vertical="center" indent="1"/>
    </xf>
    <xf numFmtId="244"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244" fontId="85" fillId="0" borderId="5433"/>
    <xf numFmtId="274" fontId="35" fillId="0" borderId="5458"/>
    <xf numFmtId="0" fontId="85" fillId="0" borderId="5459"/>
    <xf numFmtId="175" fontId="3" fillId="9" borderId="4841" applyNumberFormat="0" applyFont="0" applyBorder="0" applyAlignment="0">
      <alignment horizontal="centerContinuous"/>
    </xf>
    <xf numFmtId="0" fontId="148" fillId="0" borderId="4841">
      <alignment horizontal="left" vertical="center"/>
    </xf>
    <xf numFmtId="237" fontId="35" fillId="0" borderId="5551">
      <alignment horizontal="right" vertical="center"/>
      <protection locked="0"/>
    </xf>
    <xf numFmtId="311" fontId="219" fillId="0" borderId="5510" applyBorder="0">
      <protection locked="0"/>
    </xf>
    <xf numFmtId="1" fontId="3" fillId="1" borderId="5461">
      <protection locked="0"/>
    </xf>
    <xf numFmtId="237"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274" fontId="35" fillId="0" borderId="5530"/>
    <xf numFmtId="240" fontId="26" fillId="0" borderId="5525" applyFill="0"/>
    <xf numFmtId="274" fontId="35" fillId="0" borderId="5518"/>
    <xf numFmtId="0" fontId="85" fillId="0" borderId="5531"/>
    <xf numFmtId="0" fontId="85" fillId="0" borderId="5519"/>
    <xf numFmtId="323" fontId="3" fillId="23" borderId="5523" applyFill="0" applyBorder="0" applyAlignment="0">
      <alignment horizontal="centerContinuous"/>
    </xf>
    <xf numFmtId="175" fontId="3" fillId="9" borderId="4841" applyNumberFormat="0" applyFont="0" applyBorder="0" applyAlignment="0">
      <alignment horizontal="centerContinuous"/>
    </xf>
    <xf numFmtId="236" fontId="35" fillId="0" borderId="5551">
      <alignment horizontal="center" vertical="center"/>
      <protection locked="0"/>
    </xf>
    <xf numFmtId="233" fontId="35" fillId="0" borderId="5551">
      <alignment horizontal="right" vertical="center"/>
      <protection locked="0"/>
    </xf>
    <xf numFmtId="0" fontId="148" fillId="0" borderId="4841">
      <alignment horizontal="left" vertical="center"/>
    </xf>
    <xf numFmtId="233"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4" fontId="35" fillId="0" borderId="5527">
      <alignment horizontal="center" vertical="center"/>
      <protection locked="0"/>
    </xf>
    <xf numFmtId="311" fontId="219" fillId="0" borderId="5510" applyBorder="0">
      <protection locked="0"/>
    </xf>
    <xf numFmtId="236"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429"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274" fontId="35" fillId="0" borderId="5518"/>
    <xf numFmtId="0" fontId="85" fillId="0" borderId="5519"/>
    <xf numFmtId="0" fontId="148" fillId="0" borderId="5536" applyNumberFormat="0" applyAlignment="0" applyProtection="0">
      <alignment horizontal="left" vertical="center"/>
    </xf>
    <xf numFmtId="311" fontId="219" fillId="0" borderId="5510" applyBorder="0">
      <protection locked="0"/>
    </xf>
    <xf numFmtId="232"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513"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0" fontId="35" fillId="0" borderId="5551">
      <alignment vertical="center"/>
      <protection locked="0"/>
    </xf>
    <xf numFmtId="233" fontId="35" fillId="0" borderId="5551">
      <alignment horizontal="center" vertical="center"/>
      <protection locked="0"/>
    </xf>
    <xf numFmtId="235" fontId="35" fillId="0" borderId="5551">
      <alignment horizontal="right" vertical="center"/>
      <protection locked="0"/>
    </xf>
    <xf numFmtId="0" fontId="85" fillId="0" borderId="5555"/>
    <xf numFmtId="232" fontId="35" fillId="0" borderId="5551">
      <alignment horizontal="center" vertical="center"/>
      <protection locked="0"/>
    </xf>
    <xf numFmtId="233"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5" fontId="35" fillId="0" borderId="5551">
      <alignment horizontal="right" vertical="center"/>
      <protection locked="0"/>
    </xf>
    <xf numFmtId="244" fontId="85" fillId="0" borderId="5553"/>
    <xf numFmtId="311"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74" fontId="35" fillId="0" borderId="5530"/>
    <xf numFmtId="0" fontId="85" fillId="0" borderId="5531"/>
    <xf numFmtId="311" fontId="219" fillId="0" borderId="5522" applyBorder="0">
      <protection locked="0"/>
    </xf>
    <xf numFmtId="4" fontId="27" fillId="19" borderId="5538" applyNumberFormat="0" applyProtection="0">
      <alignment horizontal="left" vertical="center" indent="1"/>
    </xf>
    <xf numFmtId="311" fontId="219" fillId="0" borderId="5510" applyBorder="0">
      <protection locked="0"/>
    </xf>
    <xf numFmtId="311" fontId="219" fillId="0" borderId="5510" applyBorder="0">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74" fontId="35" fillId="0" borderId="5554"/>
    <xf numFmtId="0" fontId="85" fillId="0" borderId="5555"/>
    <xf numFmtId="0" fontId="148" fillId="0" borderId="5548" applyNumberFormat="0" applyAlignment="0" applyProtection="0">
      <alignment horizontal="left" vertical="center"/>
    </xf>
    <xf numFmtId="323" fontId="3" fillId="23" borderId="5547" applyFill="0" applyBorder="0" applyAlignment="0">
      <alignment horizontal="centerContinuous"/>
    </xf>
    <xf numFmtId="311"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5589"/>
    <xf numFmtId="274"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7" fontId="35" fillId="0" borderId="5599">
      <alignment horizontal="right" vertical="center"/>
      <protection locked="0"/>
    </xf>
    <xf numFmtId="0" fontId="35" fillId="0" borderId="559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09" fontId="156" fillId="6" borderId="4793"/>
    <xf numFmtId="233"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6" fontId="35" fillId="0" borderId="5611">
      <alignment horizontal="right" vertical="center"/>
      <protection locked="0"/>
    </xf>
    <xf numFmtId="15" fontId="35" fillId="0" borderId="5611">
      <alignment horizontal="center" vertical="center"/>
      <protection locked="0"/>
    </xf>
    <xf numFmtId="246" fontId="48" fillId="0" borderId="4799"/>
    <xf numFmtId="274" fontId="35" fillId="0" borderId="561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563">
      <alignment horizontal="center" vertical="center"/>
      <protection locked="0"/>
    </xf>
    <xf numFmtId="15" fontId="35" fillId="0" borderId="5563">
      <alignment horizontal="center" vertical="center"/>
      <protection locked="0"/>
    </xf>
    <xf numFmtId="232"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4" fontId="35" fillId="0" borderId="5599">
      <alignment horizontal="right" vertical="center"/>
      <protection locked="0"/>
    </xf>
    <xf numFmtId="235" fontId="35" fillId="0" borderId="5611">
      <alignment horizontal="right" vertical="center"/>
      <protection locked="0"/>
    </xf>
    <xf numFmtId="236"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2" fontId="35" fillId="0" borderId="5611">
      <alignment horizontal="center" vertical="center"/>
      <protection locked="0"/>
    </xf>
    <xf numFmtId="232" fontId="35" fillId="0" borderId="5611">
      <alignment horizontal="center" vertical="center"/>
      <protection locked="0"/>
    </xf>
    <xf numFmtId="0" fontId="85" fillId="0" borderId="5603"/>
    <xf numFmtId="244" fontId="85" fillId="0" borderId="5601"/>
    <xf numFmtId="236" fontId="35" fillId="0" borderId="5599">
      <alignment horizontal="right" vertical="center"/>
      <protection locked="0"/>
    </xf>
    <xf numFmtId="234"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236" fontId="35" fillId="0" borderId="5599">
      <alignment horizontal="center" vertical="center"/>
      <protection locked="0"/>
    </xf>
    <xf numFmtId="235"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37"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4" fontId="85" fillId="0" borderId="5613"/>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311" fontId="219" fillId="0" borderId="5570" applyBorder="0">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1" fontId="219" fillId="0" borderId="5606" applyBorder="0">
      <protection locked="0"/>
    </xf>
    <xf numFmtId="0" fontId="85" fillId="0" borderId="5615"/>
    <xf numFmtId="274" fontId="35" fillId="0" borderId="5614"/>
    <xf numFmtId="235" fontId="35" fillId="0" borderId="5611">
      <alignment horizontal="right" vertical="center"/>
      <protection locked="0"/>
    </xf>
    <xf numFmtId="233"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 fontId="3" fillId="1" borderId="5593">
      <protection locked="0"/>
    </xf>
    <xf numFmtId="311" fontId="219" fillId="0" borderId="5594" applyBorder="0">
      <protection locked="0"/>
    </xf>
    <xf numFmtId="323"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3" fontId="3" fillId="23" borderId="5595" applyFill="0" applyBorder="0" applyAlignment="0">
      <alignment horizontal="centerContinuous"/>
    </xf>
    <xf numFmtId="0" fontId="148" fillId="0" borderId="5596" applyNumberFormat="0" applyAlignment="0" applyProtection="0">
      <alignment horizontal="left" vertical="center"/>
    </xf>
    <xf numFmtId="323" fontId="3" fillId="23" borderId="5607" applyFill="0" applyBorder="0" applyAlignment="0">
      <alignment horizontal="centerContinuous"/>
    </xf>
    <xf numFmtId="0" fontId="85" fillId="0" borderId="5579"/>
    <xf numFmtId="309" fontId="156" fillId="6" borderId="4494"/>
    <xf numFmtId="10" fontId="3" fillId="57" borderId="4494" applyNumberFormat="0" applyFont="0" applyBorder="0" applyAlignment="0" applyProtection="0">
      <protection locked="0"/>
    </xf>
    <xf numFmtId="0" fontId="85" fillId="0" borderId="5615"/>
    <xf numFmtId="274" fontId="35" fillId="0" borderId="5602"/>
    <xf numFmtId="240" fontId="26" fillId="0" borderId="5597" applyFill="0"/>
    <xf numFmtId="261" fontId="48" fillId="0" borderId="4799"/>
    <xf numFmtId="274" fontId="35" fillId="0" borderId="5578"/>
    <xf numFmtId="240" fontId="26" fillId="0" borderId="5573" applyFill="0"/>
    <xf numFmtId="240" fontId="26" fillId="0" borderId="560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601"/>
    <xf numFmtId="246" fontId="48" fillId="0" borderId="4799"/>
    <xf numFmtId="0" fontId="104" fillId="43" borderId="4494" applyProtection="0"/>
    <xf numFmtId="0" fontId="103" fillId="38" borderId="5600"/>
    <xf numFmtId="49" fontId="100" fillId="41" borderId="4494">
      <alignment horizontal="center"/>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3"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0" fontId="35" fillId="0" borderId="5599">
      <alignment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44" fontId="85" fillId="0" borderId="5577"/>
    <xf numFmtId="0" fontId="103" fillId="38" borderId="5612"/>
    <xf numFmtId="234" fontId="35" fillId="0" borderId="5611">
      <alignment horizontal="righ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0" fontId="103" fillId="38" borderId="5576"/>
    <xf numFmtId="233" fontId="35" fillId="0" borderId="5611">
      <alignment horizontal="center"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3" fontId="35" fillId="0" borderId="5575">
      <alignment horizontal="right" vertical="center"/>
      <protection locked="0"/>
    </xf>
    <xf numFmtId="237" fontId="35" fillId="0" borderId="5575">
      <alignment horizontal="right" vertical="center"/>
      <protection locked="0"/>
    </xf>
    <xf numFmtId="232" fontId="35" fillId="0" borderId="5575">
      <alignment horizontal="right" vertical="center"/>
      <protection locked="0"/>
    </xf>
    <xf numFmtId="0" fontId="35" fillId="0" borderId="5575">
      <alignment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233" fontId="35" fillId="0" borderId="5575">
      <alignment horizontal="center" vertical="center"/>
      <protection locked="0"/>
    </xf>
    <xf numFmtId="15" fontId="35" fillId="0" borderId="5575">
      <alignment horizontal="center" vertical="center"/>
      <protection locked="0"/>
    </xf>
    <xf numFmtId="232"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2" fontId="35" fillId="0" borderId="5611">
      <alignment horizontal="right" vertical="center"/>
      <protection locked="0"/>
    </xf>
    <xf numFmtId="233" fontId="35" fillId="0" borderId="5611">
      <alignment horizontal="right" vertical="center"/>
      <protection locked="0"/>
    </xf>
    <xf numFmtId="235"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3" fontId="79" fillId="10" borderId="4793" applyFont="0" applyAlignment="0" applyProtection="0"/>
    <xf numFmtId="0" fontId="103" fillId="38" borderId="5600"/>
    <xf numFmtId="244" fontId="85" fillId="0" borderId="5613"/>
    <xf numFmtId="244"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4" fontId="85" fillId="0" borderId="558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5609" applyFill="0"/>
    <xf numFmtId="240" fontId="26" fillId="0" borderId="559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2"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4" fontId="85" fillId="0" borderId="556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603"/>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561" applyFill="0"/>
    <xf numFmtId="274" fontId="35" fillId="0" borderId="5566"/>
    <xf numFmtId="323"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0" fontId="85" fillId="0" borderId="5567"/>
    <xf numFmtId="235"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4" fontId="85" fillId="0" borderId="5613"/>
    <xf numFmtId="274" fontId="35" fillId="0" borderId="5614"/>
    <xf numFmtId="0" fontId="147" fillId="10" borderId="4494">
      <alignment horizontal="right"/>
    </xf>
    <xf numFmtId="309"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175"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1"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0" fontId="148" fillId="0" borderId="5560" applyNumberFormat="0" applyAlignment="0" applyProtection="0">
      <alignment horizontal="left" vertical="center"/>
    </xf>
    <xf numFmtId="236" fontId="35" fillId="0" borderId="5599">
      <alignment horizontal="center"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12"/>
    <xf numFmtId="0" fontId="103" fillId="38" borderId="5600"/>
    <xf numFmtId="244" fontId="85" fillId="0" borderId="5601"/>
    <xf numFmtId="274" fontId="35" fillId="0" borderId="5602"/>
    <xf numFmtId="185" fontId="47" fillId="57" borderId="4494" applyFont="0" applyFill="0" applyBorder="0" applyAlignment="0" applyProtection="0">
      <protection locked="0"/>
    </xf>
    <xf numFmtId="0" fontId="85" fillId="0" borderId="5603"/>
    <xf numFmtId="311" fontId="219" fillId="0" borderId="5594" applyBorder="0">
      <protection locked="0"/>
    </xf>
    <xf numFmtId="323" fontId="3" fillId="23" borderId="5559" applyFill="0" applyBorder="0" applyAlignment="0">
      <alignment horizontal="centerContinuous"/>
    </xf>
    <xf numFmtId="0" fontId="35" fillId="0" borderId="5611">
      <alignment vertical="center"/>
      <protection locked="0"/>
    </xf>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49" fontId="36" fillId="0" borderId="4813"/>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2" fontId="35" fillId="0" borderId="5587">
      <alignment horizontal="center" vertical="center"/>
      <protection locked="0"/>
    </xf>
    <xf numFmtId="311" fontId="219" fillId="0" borderId="5558" applyBorder="0">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0" fontId="59" fillId="74" borderId="4820">
      <alignment horizontal="left" vertical="center" wrapText="1"/>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1" fontId="3" fillId="1" borderId="5557">
      <protection locked="0"/>
    </xf>
    <xf numFmtId="0" fontId="103" fillId="38" borderId="5588"/>
    <xf numFmtId="311"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0" fontId="103" fillId="38" borderId="5588"/>
    <xf numFmtId="250" fontId="48" fillId="0" borderId="4799"/>
    <xf numFmtId="244" fontId="85" fillId="0" borderId="5589"/>
    <xf numFmtId="274" fontId="35" fillId="0" borderId="5602"/>
    <xf numFmtId="274" fontId="35" fillId="0" borderId="5590"/>
    <xf numFmtId="8" fontId="141" fillId="0" borderId="4808">
      <protection locked="0"/>
    </xf>
    <xf numFmtId="0" fontId="85" fillId="0" borderId="5591"/>
    <xf numFmtId="49" fontId="36" fillId="0" borderId="4813"/>
    <xf numFmtId="311" fontId="219" fillId="0" borderId="5606" applyBorder="0">
      <protection locked="0"/>
    </xf>
    <xf numFmtId="237" fontId="35" fillId="0" borderId="5599">
      <alignment horizontal="right" vertical="center"/>
      <protection locked="0"/>
    </xf>
    <xf numFmtId="175"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590"/>
    <xf numFmtId="49" fontId="36" fillId="0" borderId="4813"/>
    <xf numFmtId="237" fontId="35" fillId="0" borderId="5611">
      <alignment horizontal="right" vertical="center"/>
      <protection locked="0"/>
    </xf>
    <xf numFmtId="0" fontId="35" fillId="0" borderId="5599">
      <alignment vertical="center"/>
      <protection locked="0"/>
    </xf>
    <xf numFmtId="311" fontId="219" fillId="0" borderId="5558" applyBorder="0">
      <protection locked="0"/>
    </xf>
    <xf numFmtId="49" fontId="100" fillId="41" borderId="4793">
      <alignment horizontal="center"/>
    </xf>
    <xf numFmtId="235" fontId="35" fillId="0" borderId="559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611">
      <alignment horizontal="right" vertical="center"/>
      <protection locked="0"/>
    </xf>
    <xf numFmtId="236"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599">
      <alignment horizontal="right" vertical="center"/>
      <protection locked="0"/>
    </xf>
    <xf numFmtId="237" fontId="35" fillId="0" borderId="5599">
      <alignment horizontal="right" vertical="center"/>
      <protection locked="0"/>
    </xf>
    <xf numFmtId="49" fontId="36" fillId="0" borderId="4813"/>
    <xf numFmtId="233"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1" fontId="219" fillId="0" borderId="5558" applyBorder="0">
      <protection locked="0"/>
    </xf>
    <xf numFmtId="0" fontId="59" fillId="74" borderId="4820">
      <alignment horizontal="left" vertical="center" wrapText="1"/>
    </xf>
    <xf numFmtId="274" fontId="35" fillId="0" borderId="5602"/>
    <xf numFmtId="4" fontId="27" fillId="19" borderId="5568" applyNumberFormat="0" applyProtection="0">
      <alignment horizontal="left" vertical="center" indent="1"/>
    </xf>
    <xf numFmtId="274" fontId="35" fillId="0" borderId="5602"/>
    <xf numFmtId="323" fontId="3" fillId="23" borderId="5595" applyFill="0" applyBorder="0" applyAlignment="0">
      <alignment horizontal="centerContinuous"/>
    </xf>
    <xf numFmtId="232"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585" applyFill="0"/>
    <xf numFmtId="246" fontId="48" fillId="0" borderId="4799"/>
    <xf numFmtId="250" fontId="48" fillId="0" borderId="4799"/>
    <xf numFmtId="261" fontId="48" fillId="0" borderId="4799"/>
    <xf numFmtId="234" fontId="35" fillId="0" borderId="5611">
      <alignment horizontal="right" vertical="center"/>
      <protection locked="0"/>
    </xf>
    <xf numFmtId="0" fontId="148" fillId="0" borderId="5560" applyNumberFormat="0" applyAlignment="0" applyProtection="0">
      <alignment horizontal="left" vertical="center"/>
    </xf>
    <xf numFmtId="323" fontId="3" fillId="23" borderId="5559" applyFill="0" applyBorder="0" applyAlignment="0">
      <alignment horizontal="centerContinuous"/>
    </xf>
    <xf numFmtId="233" fontId="35" fillId="0" borderId="5587">
      <alignment horizontal="center" vertical="center"/>
      <protection locked="0"/>
    </xf>
    <xf numFmtId="311" fontId="219" fillId="0" borderId="5594" applyBorder="0">
      <protection locked="0"/>
    </xf>
    <xf numFmtId="233" fontId="35" fillId="0" borderId="5599">
      <alignment horizontal="center" vertical="center"/>
      <protection locked="0"/>
    </xf>
    <xf numFmtId="202" fontId="115" fillId="18" borderId="4800">
      <alignment horizontal="right"/>
      <protection hidden="1"/>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0" fontId="103" fillId="38" borderId="5564"/>
    <xf numFmtId="0" fontId="35" fillId="0" borderId="5611">
      <alignment vertical="center"/>
      <protection locked="0"/>
    </xf>
    <xf numFmtId="244" fontId="85" fillId="0" borderId="5565"/>
    <xf numFmtId="274" fontId="35" fillId="0" borderId="5566"/>
    <xf numFmtId="0" fontId="147" fillId="10" borderId="4494">
      <alignment horizontal="right"/>
    </xf>
    <xf numFmtId="0" fontId="85" fillId="0" borderId="5567"/>
    <xf numFmtId="311"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44" fontId="85" fillId="0" borderId="5577"/>
    <xf numFmtId="274" fontId="35" fillId="0" borderId="5578"/>
    <xf numFmtId="0" fontId="85" fillId="0" borderId="5579"/>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32" fontId="35" fillId="0" borderId="5611">
      <alignment horizontal="center" vertical="center"/>
      <protection locked="0"/>
    </xf>
    <xf numFmtId="235" fontId="35" fillId="0" borderId="5611">
      <alignment horizontal="center" vertical="center"/>
      <protection locked="0"/>
    </xf>
    <xf numFmtId="311" fontId="219" fillId="0" borderId="5570" applyBorder="0">
      <protection locked="0"/>
    </xf>
    <xf numFmtId="0" fontId="103" fillId="38" borderId="5612"/>
    <xf numFmtId="233" fontId="35" fillId="0" borderId="5599">
      <alignment horizontal="right" vertical="center"/>
      <protection locked="0"/>
    </xf>
    <xf numFmtId="235" fontId="35" fillId="0" borderId="5599">
      <alignment horizontal="right" vertical="center"/>
      <protection locked="0"/>
    </xf>
    <xf numFmtId="0" fontId="103" fillId="38" borderId="5600"/>
    <xf numFmtId="236"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4" fontId="35" fillId="0" borderId="5599">
      <alignment horizontal="center" vertical="center"/>
      <protection locked="0"/>
    </xf>
    <xf numFmtId="0" fontId="35" fillId="0" borderId="5599">
      <alignment vertical="center"/>
      <protection locked="0"/>
    </xf>
    <xf numFmtId="244" fontId="85" fillId="0" borderId="5613"/>
    <xf numFmtId="233"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32" fontId="35" fillId="0" borderId="5611">
      <alignment horizontal="right" vertical="center"/>
      <protection locked="0"/>
    </xf>
    <xf numFmtId="274" fontId="35" fillId="0" borderId="5614"/>
    <xf numFmtId="274" fontId="35" fillId="0" borderId="5578"/>
    <xf numFmtId="0" fontId="85" fillId="0" borderId="5579"/>
    <xf numFmtId="0" fontId="148" fillId="0" borderId="5572" applyNumberFormat="0" applyAlignment="0" applyProtection="0">
      <alignment horizontal="left" vertical="center"/>
    </xf>
    <xf numFmtId="323" fontId="3" fillId="23" borderId="5571" applyFill="0" applyBorder="0" applyAlignment="0">
      <alignment horizontal="centerContinuous"/>
    </xf>
    <xf numFmtId="311" fontId="219" fillId="0" borderId="5570" applyBorder="0">
      <protection locked="0"/>
    </xf>
    <xf numFmtId="0" fontId="85" fillId="0" borderId="5615"/>
    <xf numFmtId="0" fontId="95" fillId="0" borderId="5610" applyNumberFormat="0" applyFill="0" applyAlignment="0" applyProtection="0"/>
    <xf numFmtId="237" fontId="35" fillId="0" borderId="5611">
      <alignment horizontal="right" vertical="center"/>
      <protection locked="0"/>
    </xf>
    <xf numFmtId="0" fontId="115" fillId="18" borderId="4800" applyProtection="0">
      <alignment horizontal="right"/>
      <protection locked="0"/>
    </xf>
    <xf numFmtId="311" fontId="219" fillId="0" borderId="5582" applyBorder="0">
      <protection locked="0"/>
    </xf>
    <xf numFmtId="0" fontId="59" fillId="74" borderId="4820">
      <alignment horizontal="left" vertical="center" wrapText="1"/>
    </xf>
    <xf numFmtId="244" fontId="85" fillId="0" borderId="5601"/>
    <xf numFmtId="234"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0" fontId="26" fillId="0" borderId="5585" applyFill="0"/>
    <xf numFmtId="274" fontId="35" fillId="0" borderId="5590"/>
    <xf numFmtId="0" fontId="85" fillId="0" borderId="5591"/>
    <xf numFmtId="0" fontId="148" fillId="0" borderId="5584" applyNumberFormat="0" applyAlignment="0" applyProtection="0">
      <alignment horizontal="left" vertical="center"/>
    </xf>
    <xf numFmtId="323" fontId="3" fillId="23" borderId="5583" applyFill="0" applyBorder="0" applyAlignment="0">
      <alignment horizontal="centerContinuous"/>
    </xf>
    <xf numFmtId="311" fontId="219" fillId="0" borderId="5582" applyBorder="0">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4" fontId="85" fillId="0" borderId="5601"/>
    <xf numFmtId="274" fontId="35" fillId="0" borderId="5602"/>
    <xf numFmtId="0" fontId="85" fillId="0" borderId="5603"/>
    <xf numFmtId="0" fontId="148" fillId="0" borderId="5608" applyNumberFormat="0" applyAlignment="0" applyProtection="0">
      <alignment horizontal="left" vertical="center"/>
    </xf>
    <xf numFmtId="311" fontId="219" fillId="0" borderId="5606" applyBorder="0">
      <protection locked="0"/>
    </xf>
    <xf numFmtId="4" fontId="27" fillId="19" borderId="5616" applyNumberFormat="0" applyProtection="0">
      <alignment horizontal="left" vertical="center" indent="1"/>
    </xf>
    <xf numFmtId="311" fontId="219" fillId="0" borderId="5594" applyBorder="0">
      <protection locked="0"/>
    </xf>
    <xf numFmtId="274" fontId="35" fillId="0" borderId="5614"/>
    <xf numFmtId="232"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0" fontId="26" fillId="0" borderId="5597" applyFill="0"/>
    <xf numFmtId="274" fontId="35" fillId="0" borderId="5602"/>
    <xf numFmtId="0" fontId="85" fillId="0" borderId="5603"/>
    <xf numFmtId="0" fontId="148" fillId="0" borderId="5596" applyNumberFormat="0" applyAlignment="0" applyProtection="0">
      <alignment horizontal="left" vertical="center"/>
    </xf>
    <xf numFmtId="323" fontId="3" fillId="23" borderId="5595" applyFill="0" applyBorder="0" applyAlignment="0">
      <alignment horizontal="centerContinuous"/>
    </xf>
    <xf numFmtId="311"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1"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74" fontId="35" fillId="0" borderId="5602"/>
    <xf numFmtId="0" fontId="85" fillId="0" borderId="5603"/>
    <xf numFmtId="10" fontId="3" fillId="64" borderId="4494" applyNumberFormat="0" applyBorder="0" applyAlignment="0" applyProtection="0"/>
    <xf numFmtId="311" fontId="219" fillId="0" borderId="5594" applyBorder="0">
      <protection locked="0"/>
    </xf>
    <xf numFmtId="274" fontId="35" fillId="0" borderId="5614"/>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49" fontId="100" fillId="41" borderId="4793">
      <alignment horizontal="center"/>
    </xf>
    <xf numFmtId="0" fontId="104" fillId="43" borderId="4793" applyProtection="0"/>
    <xf numFmtId="240" fontId="26" fillId="0" borderId="5621" applyFill="0"/>
    <xf numFmtId="0" fontId="147" fillId="10" borderId="4793">
      <alignment horizontal="right"/>
    </xf>
    <xf numFmtId="10" fontId="3" fillId="57" borderId="4793" applyNumberFormat="0" applyFont="0" applyBorder="0" applyAlignment="0" applyProtection="0">
      <protection locked="0"/>
    </xf>
    <xf numFmtId="309" fontId="156" fillId="6" borderId="4793"/>
    <xf numFmtId="0" fontId="148" fillId="0" borderId="5620" applyNumberFormat="0" applyAlignment="0" applyProtection="0">
      <alignment horizontal="left" vertical="center"/>
    </xf>
    <xf numFmtId="323" fontId="3" fillId="23" borderId="5619" applyFill="0" applyBorder="0" applyAlignment="0">
      <alignment horizontal="centerContinuous"/>
    </xf>
    <xf numFmtId="0" fontId="35" fillId="0" borderId="5623">
      <alignment vertical="center"/>
      <protection locked="0"/>
    </xf>
    <xf numFmtId="233"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71">
      <alignment horizontal="center" vertical="center"/>
      <protection locked="0"/>
    </xf>
    <xf numFmtId="0" fontId="103" fillId="38" borderId="5696"/>
    <xf numFmtId="235"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6" fontId="35" fillId="0" borderId="5707">
      <alignment horizontal="right" vertical="center"/>
      <protection locked="0"/>
    </xf>
    <xf numFmtId="4" fontId="27" fillId="19" borderId="5442" applyNumberFormat="0" applyProtection="0">
      <alignment horizontal="left" vertical="center" indent="1"/>
    </xf>
    <xf numFmtId="235" fontId="35" fillId="0" borderId="5635">
      <alignment horizontal="center" vertical="center"/>
      <protection locked="0"/>
    </xf>
    <xf numFmtId="0" fontId="95" fillId="0" borderId="5634" applyNumberFormat="0" applyFill="0" applyAlignment="0" applyProtection="0"/>
    <xf numFmtId="233" fontId="35" fillId="0" borderId="5707">
      <alignment horizontal="center" vertical="center"/>
      <protection locked="0"/>
    </xf>
    <xf numFmtId="15" fontId="35" fillId="0" borderId="5718">
      <alignment horizontal="center" vertical="center"/>
      <protection locked="0"/>
    </xf>
    <xf numFmtId="236" fontId="35" fillId="0" borderId="5731">
      <alignment horizontal="center" vertical="center"/>
      <protection locked="0"/>
    </xf>
    <xf numFmtId="274" fontId="35" fillId="0" borderId="5638"/>
    <xf numFmtId="235" fontId="35" fillId="0" borderId="5659">
      <alignment horizontal="right" vertical="center"/>
      <protection locked="0"/>
    </xf>
    <xf numFmtId="236" fontId="35" fillId="0" borderId="5695">
      <alignment horizontal="right" vertical="center"/>
      <protection locked="0"/>
    </xf>
    <xf numFmtId="0" fontId="85" fillId="0" borderId="5627"/>
    <xf numFmtId="232" fontId="35" fillId="0" borderId="5647">
      <alignment horizontal="right" vertical="center"/>
      <protection locked="0"/>
    </xf>
    <xf numFmtId="1" fontId="3" fillId="1" borderId="5713">
      <protection locked="0"/>
    </xf>
    <xf numFmtId="232" fontId="35" fillId="0" borderId="5623">
      <alignment horizontal="right" vertical="center"/>
      <protection locked="0"/>
    </xf>
    <xf numFmtId="234" fontId="35" fillId="0" borderId="5623">
      <alignment horizontal="center" vertical="center"/>
      <protection locked="0"/>
    </xf>
    <xf numFmtId="236" fontId="35" fillId="0" borderId="5623">
      <alignment horizontal="center" vertical="center"/>
      <protection locked="0"/>
    </xf>
    <xf numFmtId="323" fontId="3" fillId="23" borderId="5655" applyFill="0" applyBorder="0" applyAlignment="0">
      <alignment horizontal="centerContinuous"/>
    </xf>
    <xf numFmtId="0" fontId="148" fillId="0" borderId="5715" applyNumberFormat="0" applyAlignment="0" applyProtection="0">
      <alignment horizontal="left" vertical="center"/>
    </xf>
    <xf numFmtId="232" fontId="35" fillId="0" borderId="5659">
      <alignment horizontal="center" vertical="center"/>
      <protection locked="0"/>
    </xf>
    <xf numFmtId="0" fontId="35" fillId="0" borderId="5731">
      <alignment vertical="center"/>
      <protection locked="0"/>
    </xf>
    <xf numFmtId="49" fontId="36" fillId="0" borderId="4813"/>
    <xf numFmtId="270" fontId="115" fillId="46" borderId="4800">
      <protection hidden="1"/>
    </xf>
    <xf numFmtId="15" fontId="35" fillId="0" borderId="5707">
      <alignment horizontal="center" vertical="center"/>
      <protection locked="0"/>
    </xf>
    <xf numFmtId="0" fontId="103" fillId="38" borderId="5719"/>
    <xf numFmtId="0" fontId="85" fillId="0" borderId="5688"/>
    <xf numFmtId="233" fontId="35" fillId="0" borderId="5647">
      <alignment horizontal="center" vertical="center"/>
      <protection locked="0"/>
    </xf>
    <xf numFmtId="244" fontId="85" fillId="0" borderId="5709"/>
    <xf numFmtId="237" fontId="35" fillId="0" borderId="5718">
      <alignment horizontal="right" vertical="center"/>
      <protection locked="0"/>
    </xf>
    <xf numFmtId="0" fontId="118" fillId="21" borderId="4793"/>
    <xf numFmtId="0" fontId="110" fillId="43" borderId="4793" applyNumberFormat="0" applyFont="0" applyAlignment="0" applyProtection="0"/>
    <xf numFmtId="237" fontId="35" fillId="0" borderId="5671">
      <alignment horizontal="right" vertical="center"/>
      <protection locked="0"/>
    </xf>
    <xf numFmtId="323" fontId="3" fillId="23" borderId="5727" applyFill="0" applyBorder="0" applyAlignment="0">
      <alignment horizontal="centerContinuous"/>
    </xf>
    <xf numFmtId="9" fontId="36" fillId="71" borderId="4793" applyProtection="0">
      <alignment horizontal="right"/>
      <protection locked="0"/>
    </xf>
    <xf numFmtId="311" fontId="219" fillId="0" borderId="5702" applyBorder="0">
      <protection locked="0"/>
    </xf>
    <xf numFmtId="235" fontId="35" fillId="0" borderId="5684">
      <alignment horizontal="center" vertical="center"/>
      <protection locked="0"/>
    </xf>
    <xf numFmtId="235" fontId="35" fillId="0" borderId="5671">
      <alignment horizontal="right" vertical="center"/>
      <protection locked="0"/>
    </xf>
    <xf numFmtId="274" fontId="35" fillId="0" borderId="5710"/>
    <xf numFmtId="311" fontId="219" fillId="0" borderId="5654" applyBorder="0">
      <protection locked="0"/>
    </xf>
    <xf numFmtId="4" fontId="27" fillId="19" borderId="5712" applyNumberFormat="0" applyProtection="0">
      <alignment horizontal="left" vertical="center" indent="1"/>
    </xf>
    <xf numFmtId="235" fontId="35" fillId="0" borderId="5707">
      <alignment horizontal="center" vertical="center"/>
      <protection locked="0"/>
    </xf>
    <xf numFmtId="236" fontId="35" fillId="0" borderId="5731">
      <alignment horizontal="center" vertical="center"/>
      <protection locked="0"/>
    </xf>
    <xf numFmtId="234" fontId="35" fillId="0" borderId="5707">
      <alignment horizontal="right" vertical="center"/>
      <protection locked="0"/>
    </xf>
    <xf numFmtId="234" fontId="35" fillId="0" borderId="5707">
      <alignment horizontal="center" vertical="center"/>
      <protection locked="0"/>
    </xf>
    <xf numFmtId="0" fontId="85" fillId="0" borderId="5615"/>
    <xf numFmtId="235" fontId="35" fillId="0" borderId="5707">
      <alignment horizontal="right" vertical="center"/>
      <protection locked="0"/>
    </xf>
    <xf numFmtId="311" fontId="219" fillId="0" borderId="5702" applyBorder="0">
      <protection locked="0"/>
    </xf>
    <xf numFmtId="274" fontId="35" fillId="0" borderId="5614"/>
    <xf numFmtId="0" fontId="103" fillId="38" borderId="5612"/>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6" fontId="35" fillId="0" borderId="5707">
      <alignment horizontal="center" vertical="center"/>
      <protection locked="0"/>
    </xf>
    <xf numFmtId="0" fontId="103" fillId="38" borderId="5719"/>
    <xf numFmtId="311" fontId="219" fillId="0" borderId="5606" applyBorder="0">
      <protection locked="0"/>
    </xf>
    <xf numFmtId="234" fontId="35" fillId="0" borderId="5684">
      <alignment horizontal="center" vertical="center"/>
      <protection locked="0"/>
    </xf>
    <xf numFmtId="0" fontId="85" fillId="0" borderId="5615"/>
    <xf numFmtId="236" fontId="35" fillId="0" borderId="5707">
      <alignment horizontal="right" vertical="center"/>
      <protection locked="0"/>
    </xf>
    <xf numFmtId="234" fontId="35" fillId="0" borderId="5707">
      <alignment horizontal="center" vertical="center"/>
      <protection locked="0"/>
    </xf>
    <xf numFmtId="274" fontId="35" fillId="0" borderId="5614"/>
    <xf numFmtId="244" fontId="85" fillId="0" borderId="5613"/>
    <xf numFmtId="0" fontId="103" fillId="38" borderId="5612"/>
    <xf numFmtId="233" fontId="35" fillId="0" borderId="5659">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6" fontId="35" fillId="0" borderId="5718">
      <alignment horizontal="center" vertical="center"/>
      <protection locked="0"/>
    </xf>
    <xf numFmtId="0" fontId="85" fillId="0" borderId="5663"/>
    <xf numFmtId="233" fontId="35" fillId="0" borderId="5718">
      <alignment horizontal="right" vertical="center"/>
      <protection locked="0"/>
    </xf>
    <xf numFmtId="234" fontId="35" fillId="0" borderId="5671">
      <alignment horizontal="center" vertical="center"/>
      <protection locked="0"/>
    </xf>
    <xf numFmtId="232" fontId="35" fillId="0" borderId="5718">
      <alignment horizontal="center" vertical="center"/>
      <protection locked="0"/>
    </xf>
    <xf numFmtId="0" fontId="103" fillId="38" borderId="5719"/>
    <xf numFmtId="0" fontId="85" fillId="0" borderId="5699"/>
    <xf numFmtId="274"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4" fontId="35" fillId="0" borderId="5638"/>
    <xf numFmtId="15" fontId="35" fillId="0" borderId="5635">
      <alignment horizontal="center" vertical="center"/>
      <protection locked="0"/>
    </xf>
    <xf numFmtId="232"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1" fontId="115" fillId="18" borderId="4800">
      <alignment horizontal="right"/>
    </xf>
    <xf numFmtId="269" fontId="115" fillId="45" borderId="4800">
      <protection hidden="1"/>
    </xf>
    <xf numFmtId="244" fontId="85" fillId="0" borderId="5709"/>
    <xf numFmtId="232" fontId="35" fillId="0" borderId="5659">
      <alignment horizontal="right" vertical="center"/>
      <protection locked="0"/>
    </xf>
    <xf numFmtId="235" fontId="35" fillId="0" borderId="5707">
      <alignment horizontal="center" vertical="center"/>
      <protection locked="0"/>
    </xf>
    <xf numFmtId="49" fontId="100" fillId="41" borderId="4793">
      <alignment horizontal="center"/>
    </xf>
    <xf numFmtId="233" fontId="35" fillId="0" borderId="5731">
      <alignment horizontal="right" vertical="center"/>
      <protection locked="0"/>
    </xf>
    <xf numFmtId="15" fontId="35" fillId="0" borderId="5707">
      <alignment horizontal="center" vertical="center"/>
      <protection locked="0"/>
    </xf>
    <xf numFmtId="236" fontId="35" fillId="0" borderId="5718">
      <alignment horizontal="right" vertical="center"/>
      <protection locked="0"/>
    </xf>
    <xf numFmtId="235" fontId="35" fillId="0" borderId="5635">
      <alignment horizontal="right" vertical="center"/>
      <protection locked="0"/>
    </xf>
    <xf numFmtId="232" fontId="35" fillId="0" borderId="5635">
      <alignment horizontal="right" vertical="center"/>
      <protection locked="0"/>
    </xf>
    <xf numFmtId="234"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6" fontId="35" fillId="0" borderId="5731">
      <alignment horizontal="right" vertical="center"/>
      <protection locked="0"/>
    </xf>
    <xf numFmtId="232" fontId="35" fillId="0" borderId="5731">
      <alignment horizontal="center" vertical="center"/>
      <protection locked="0"/>
    </xf>
    <xf numFmtId="274" fontId="35" fillId="0" borderId="5721"/>
    <xf numFmtId="309"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4" fontId="35" fillId="0" borderId="5707">
      <alignment horizontal="center" vertical="center"/>
      <protection locked="0"/>
    </xf>
    <xf numFmtId="244" fontId="85" fillId="0" borderId="5637"/>
    <xf numFmtId="233" fontId="35" fillId="0" borderId="5707">
      <alignment horizontal="right" vertical="center"/>
      <protection locked="0"/>
    </xf>
    <xf numFmtId="232" fontId="35" fillId="0" borderId="5707">
      <alignment horizontal="center" vertical="center"/>
      <protection locked="0"/>
    </xf>
    <xf numFmtId="234" fontId="35" fillId="0" borderId="5718">
      <alignment horizontal="center" vertical="center"/>
      <protection locked="0"/>
    </xf>
    <xf numFmtId="234"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7" fontId="35" fillId="0" borderId="5718">
      <alignment horizontal="right" vertical="center"/>
      <protection locked="0"/>
    </xf>
    <xf numFmtId="274" fontId="35" fillId="0" borderId="5650"/>
    <xf numFmtId="0" fontId="91" fillId="0" borderId="4800" applyNumberFormat="0" applyFill="0" applyBorder="0" applyAlignment="0" applyProtection="0"/>
    <xf numFmtId="274" fontId="35" fillId="0" borderId="5721"/>
    <xf numFmtId="232" fontId="35" fillId="0" borderId="5647">
      <alignment horizontal="center" vertical="center"/>
      <protection locked="0"/>
    </xf>
    <xf numFmtId="235" fontId="35" fillId="0" borderId="5647">
      <alignment horizontal="center" vertical="center"/>
      <protection locked="0"/>
    </xf>
    <xf numFmtId="0" fontId="85" fillId="0" borderId="5651"/>
    <xf numFmtId="311" fontId="219" fillId="0" borderId="5702" applyBorder="0">
      <protection locked="0"/>
    </xf>
    <xf numFmtId="10" fontId="3" fillId="57" borderId="4793" applyNumberFormat="0" applyFont="0" applyBorder="0" applyAlignment="0" applyProtection="0">
      <protection locked="0"/>
    </xf>
    <xf numFmtId="234" fontId="35" fillId="0" borderId="5671">
      <alignment horizontal="right" vertical="center"/>
      <protection locked="0"/>
    </xf>
    <xf numFmtId="0" fontId="95" fillId="0" borderId="5658" applyNumberFormat="0" applyFill="0" applyAlignment="0" applyProtection="0"/>
    <xf numFmtId="323" fontId="3" fillId="23" borderId="5703" applyFill="0" applyBorder="0" applyAlignment="0">
      <alignment horizontal="centerContinuous"/>
    </xf>
    <xf numFmtId="175" fontId="46" fillId="0" borderId="4793"/>
    <xf numFmtId="234" fontId="35" fillId="0" borderId="5659">
      <alignment horizontal="center" vertical="center"/>
      <protection locked="0"/>
    </xf>
    <xf numFmtId="0" fontId="35" fillId="0" borderId="4793" applyFill="0">
      <alignment horizontal="center" vertical="center"/>
    </xf>
    <xf numFmtId="274" fontId="35" fillId="0" borderId="5734"/>
    <xf numFmtId="49" fontId="100" fillId="41" borderId="4793">
      <alignment horizontal="center"/>
    </xf>
    <xf numFmtId="0" fontId="103" fillId="38" borderId="5660"/>
    <xf numFmtId="244" fontId="85" fillId="0" borderId="5709"/>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36" fontId="35" fillId="0" borderId="5635">
      <alignment horizontal="center" vertical="center"/>
      <protection locked="0"/>
    </xf>
    <xf numFmtId="235" fontId="35" fillId="0" borderId="5635">
      <alignment horizontal="center" vertical="center"/>
      <protection locked="0"/>
    </xf>
    <xf numFmtId="233"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95" fillId="0" borderId="5634" applyNumberFormat="0" applyFill="0" applyAlignment="0" applyProtection="0"/>
    <xf numFmtId="311" fontId="219" fillId="0" borderId="5630" applyBorder="0">
      <protection locked="0"/>
    </xf>
    <xf numFmtId="233" fontId="35" fillId="0" borderId="5684">
      <alignment horizontal="right" vertical="center"/>
      <protection locked="0"/>
    </xf>
    <xf numFmtId="311" fontId="219" fillId="0" borderId="5630" applyBorder="0">
      <protection locked="0"/>
    </xf>
    <xf numFmtId="0" fontId="85" fillId="0" borderId="5639"/>
    <xf numFmtId="232" fontId="35" fillId="0" borderId="5718">
      <alignment horizontal="right" vertical="center"/>
      <protection locked="0"/>
    </xf>
    <xf numFmtId="274" fontId="35" fillId="0" borderId="5638"/>
    <xf numFmtId="244" fontId="85" fillId="0" borderId="5637"/>
    <xf numFmtId="233" fontId="35" fillId="0" borderId="5707">
      <alignment horizontal="center" vertical="center"/>
      <protection locked="0"/>
    </xf>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71" fontId="115" fillId="18" borderId="4800">
      <alignment horizontal="right"/>
    </xf>
    <xf numFmtId="244" fontId="85" fillId="0" borderId="5720"/>
    <xf numFmtId="0" fontId="59" fillId="74" borderId="4820">
      <alignment horizontal="left" vertical="center" wrapText="1"/>
    </xf>
    <xf numFmtId="323" fontId="3" fillId="23" borderId="5703" applyFill="0" applyBorder="0" applyAlignment="0">
      <alignment horizontal="centerContinuous"/>
    </xf>
    <xf numFmtId="233" fontId="35" fillId="0" borderId="5744">
      <alignment horizontal="right" vertical="center"/>
      <protection locked="0"/>
    </xf>
    <xf numFmtId="323" fontId="3" fillId="23" borderId="5714" applyFill="0" applyBorder="0" applyAlignment="0">
      <alignment horizontal="centerContinuous"/>
    </xf>
    <xf numFmtId="232" fontId="35" fillId="0" borderId="5707">
      <alignment horizontal="center" vertical="center"/>
      <protection locked="0"/>
    </xf>
    <xf numFmtId="232"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2" fontId="35" fillId="0" borderId="5671">
      <alignment horizontal="center" vertical="center"/>
      <protection locked="0"/>
    </xf>
    <xf numFmtId="0" fontId="115" fillId="18" borderId="4800" applyProtection="0">
      <alignment horizontal="right"/>
      <protection locked="0"/>
    </xf>
    <xf numFmtId="323" fontId="3" fillId="23" borderId="5607" applyFill="0" applyBorder="0" applyAlignment="0">
      <alignment horizontal="centerContinuous"/>
    </xf>
    <xf numFmtId="232" fontId="35" fillId="0" borderId="5707">
      <alignment horizontal="center" vertical="center"/>
      <protection locked="0"/>
    </xf>
    <xf numFmtId="233" fontId="35" fillId="0" borderId="5707">
      <alignment horizontal="right" vertical="center"/>
      <protection locked="0"/>
    </xf>
    <xf numFmtId="240" fontId="26" fillId="0" borderId="5716" applyFill="0"/>
    <xf numFmtId="233" fontId="35" fillId="0" borderId="5635">
      <alignment horizontal="right" vertical="center"/>
      <protection locked="0"/>
    </xf>
    <xf numFmtId="237" fontId="35" fillId="0" borderId="5635">
      <alignment horizontal="right"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103" fillId="38" borderId="5732"/>
    <xf numFmtId="236" fontId="35" fillId="0" borderId="5718">
      <alignment horizontal="center" vertical="center"/>
      <protection locked="0"/>
    </xf>
    <xf numFmtId="1" fontId="3" fillId="1" borderId="5737">
      <protection locked="0"/>
    </xf>
    <xf numFmtId="237" fontId="35" fillId="0" borderId="5707">
      <alignment horizontal="right" vertical="center"/>
      <protection locked="0"/>
    </xf>
    <xf numFmtId="0" fontId="148" fillId="0" borderId="5608" applyNumberFormat="0" applyAlignment="0" applyProtection="0">
      <alignment horizontal="left" vertical="center"/>
    </xf>
    <xf numFmtId="274"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4" fontId="35" fillId="0" borderId="5684">
      <alignment horizontal="right" vertical="center"/>
      <protection locked="0"/>
    </xf>
    <xf numFmtId="1" fontId="3" fillId="1" borderId="5629">
      <protection locked="0"/>
    </xf>
    <xf numFmtId="237"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2" fontId="35" fillId="0" borderId="5684">
      <alignment horizontal="center" vertical="center"/>
      <protection locked="0"/>
    </xf>
    <xf numFmtId="0" fontId="95" fillId="0" borderId="5683" applyNumberFormat="0" applyFill="0" applyAlignment="0" applyProtection="0"/>
    <xf numFmtId="236" fontId="35" fillId="0" borderId="5731">
      <alignment horizontal="right" vertical="center"/>
      <protection locked="0"/>
    </xf>
    <xf numFmtId="311" fontId="219" fillId="0" borderId="5630" applyBorder="0">
      <protection locked="0"/>
    </xf>
    <xf numFmtId="234" fontId="35" fillId="0" borderId="5731">
      <alignment horizontal="center" vertical="center"/>
      <protection locked="0"/>
    </xf>
    <xf numFmtId="232"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3" fontId="35" fillId="0" borderId="5671">
      <alignment horizontal="right" vertical="center"/>
      <protection locked="0"/>
    </xf>
    <xf numFmtId="232" fontId="35" fillId="0" borderId="5671">
      <alignment horizontal="right" vertical="center"/>
      <protection locked="0"/>
    </xf>
    <xf numFmtId="236" fontId="35" fillId="0" borderId="5671">
      <alignment horizontal="center" vertical="center"/>
      <protection locked="0"/>
    </xf>
    <xf numFmtId="234" fontId="35" fillId="0" borderId="5671">
      <alignment horizontal="center" vertical="center"/>
      <protection locked="0"/>
    </xf>
    <xf numFmtId="1" fontId="3" fillId="1" borderId="5653">
      <protection locked="0"/>
    </xf>
    <xf numFmtId="0" fontId="95" fillId="0" borderId="5717" applyNumberFormat="0" applyFill="0" applyAlignment="0" applyProtection="0"/>
    <xf numFmtId="234" fontId="35" fillId="0" borderId="5718">
      <alignment horizontal="center" vertical="center"/>
      <protection locked="0"/>
    </xf>
    <xf numFmtId="237" fontId="35" fillId="0" borderId="5731">
      <alignment horizontal="right" vertical="center"/>
      <protection locked="0"/>
    </xf>
    <xf numFmtId="0" fontId="110" fillId="43" borderId="4793" applyNumberFormat="0" applyFont="0" applyAlignment="0" applyProtection="0"/>
    <xf numFmtId="244" fontId="85" fillId="0" borderId="5709"/>
    <xf numFmtId="168" fontId="3" fillId="8" borderId="4793" applyNumberFormat="0" applyFont="0" applyBorder="0" applyAlignment="0" applyProtection="0"/>
    <xf numFmtId="0" fontId="103" fillId="38" borderId="5708"/>
    <xf numFmtId="236" fontId="35" fillId="0" borderId="5707">
      <alignment horizontal="right" vertical="center"/>
      <protection locked="0"/>
    </xf>
    <xf numFmtId="233" fontId="35" fillId="0" borderId="5707">
      <alignment horizontal="right" vertical="center"/>
      <protection locked="0"/>
    </xf>
    <xf numFmtId="237"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0" fontId="85" fillId="0" borderId="5615"/>
    <xf numFmtId="232" fontId="35" fillId="0" borderId="5707">
      <alignment horizontal="center" vertical="center"/>
      <protection locked="0"/>
    </xf>
    <xf numFmtId="274" fontId="35" fillId="0" borderId="5710"/>
    <xf numFmtId="244" fontId="85" fillId="0" borderId="5709"/>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3" fontId="35" fillId="0" borderId="5707">
      <alignment horizontal="center" vertical="center"/>
      <protection locked="0"/>
    </xf>
    <xf numFmtId="1" fontId="3" fillId="1" borderId="5677">
      <protection locked="0"/>
    </xf>
    <xf numFmtId="185" fontId="47" fillId="57" borderId="4793" applyFont="0" applyFill="0" applyBorder="0" applyAlignment="0" applyProtection="0">
      <protection locked="0"/>
    </xf>
    <xf numFmtId="323" fontId="3" fillId="23" borderId="5631" applyFill="0" applyBorder="0" applyAlignment="0">
      <alignment horizontal="centerContinuous"/>
    </xf>
    <xf numFmtId="311"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4" fontId="35" fillId="0" borderId="5710"/>
    <xf numFmtId="244" fontId="85" fillId="0" borderId="5709"/>
    <xf numFmtId="0" fontId="148" fillId="0" borderId="5656" applyNumberFormat="0" applyAlignment="0" applyProtection="0">
      <alignment horizontal="left" vertical="center"/>
    </xf>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2"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232" fontId="35" fillId="0" borderId="5707">
      <alignment horizontal="center" vertical="center"/>
      <protection locked="0"/>
    </xf>
    <xf numFmtId="0" fontId="95" fillId="0" borderId="5706" applyNumberFormat="0" applyFill="0" applyAlignment="0" applyProtection="0"/>
    <xf numFmtId="233" fontId="35" fillId="0" borderId="5718">
      <alignment horizontal="right" vertical="center"/>
      <protection locked="0"/>
    </xf>
    <xf numFmtId="0" fontId="35" fillId="0" borderId="5718">
      <alignment vertical="center"/>
      <protection locked="0"/>
    </xf>
    <xf numFmtId="274" fontId="35" fillId="0" borderId="5710"/>
    <xf numFmtId="234" fontId="35" fillId="0" borderId="5731">
      <alignment horizontal="right" vertical="center"/>
      <protection locked="0"/>
    </xf>
    <xf numFmtId="0" fontId="103" fillId="38" borderId="5708"/>
    <xf numFmtId="15" fontId="35" fillId="0" borderId="5731">
      <alignment horizontal="center" vertical="center"/>
      <protection locked="0"/>
    </xf>
    <xf numFmtId="235" fontId="35" fillId="0" borderId="5707">
      <alignment horizontal="right" vertical="center"/>
      <protection locked="0"/>
    </xf>
    <xf numFmtId="234" fontId="35" fillId="0" borderId="5707">
      <alignment horizontal="right" vertical="center"/>
      <protection locked="0"/>
    </xf>
    <xf numFmtId="237"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233" fontId="35" fillId="0" borderId="5707">
      <alignment horizontal="center" vertical="center"/>
      <protection locked="0"/>
    </xf>
    <xf numFmtId="323" fontId="3" fillId="23" borderId="5679" applyFill="0" applyBorder="0" applyAlignment="0">
      <alignment horizontal="centerContinuous"/>
    </xf>
    <xf numFmtId="175" fontId="3" fillId="9" borderId="4841" applyNumberFormat="0" applyFont="0" applyBorder="0" applyAlignment="0">
      <alignment horizontal="centerContinuous"/>
    </xf>
    <xf numFmtId="233" fontId="35" fillId="0" borderId="5718">
      <alignment horizontal="center" vertical="center"/>
      <protection locked="0"/>
    </xf>
    <xf numFmtId="235" fontId="35" fillId="0" borderId="5718">
      <alignment horizontal="right" vertical="center"/>
      <protection locked="0"/>
    </xf>
    <xf numFmtId="234" fontId="35" fillId="0" borderId="5718">
      <alignment horizontal="right" vertical="center"/>
      <protection locked="0"/>
    </xf>
    <xf numFmtId="233" fontId="35" fillId="0" borderId="5718">
      <alignment horizontal="right" vertical="center"/>
      <protection locked="0"/>
    </xf>
    <xf numFmtId="10" fontId="3" fillId="57" borderId="4793" applyNumberFormat="0" applyFont="0" applyBorder="0" applyAlignment="0" applyProtection="0">
      <protection locked="0"/>
    </xf>
    <xf numFmtId="233"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4" fontId="35" fillId="0" borderId="5734"/>
    <xf numFmtId="244" fontId="85" fillId="0" borderId="5733"/>
    <xf numFmtId="234" fontId="35" fillId="0" borderId="5731">
      <alignment horizontal="right" vertical="center"/>
      <protection locked="0"/>
    </xf>
    <xf numFmtId="234" fontId="35" fillId="0" borderId="5731">
      <alignment horizontal="center" vertical="center"/>
      <protection locked="0"/>
    </xf>
    <xf numFmtId="233" fontId="35" fillId="0" borderId="5731">
      <alignment horizontal="center" vertical="center"/>
      <protection locked="0"/>
    </xf>
    <xf numFmtId="1" fontId="3" fillId="1" borderId="5713">
      <protection locked="0"/>
    </xf>
    <xf numFmtId="311" fontId="219" fillId="0" borderId="5724" applyBorder="0">
      <protection locked="0"/>
    </xf>
    <xf numFmtId="274" fontId="35" fillId="0" borderId="5614"/>
    <xf numFmtId="240" fontId="26" fillId="0" borderId="5609" applyFill="0"/>
    <xf numFmtId="1" fontId="3" fillId="1" borderId="5725">
      <protection locked="0"/>
    </xf>
    <xf numFmtId="0" fontId="118" fillId="21" borderId="4793"/>
    <xf numFmtId="274" fontId="35" fillId="0" borderId="5662"/>
    <xf numFmtId="240" fontId="26" fillId="0" borderId="565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729" applyFill="0"/>
    <xf numFmtId="244" fontId="85" fillId="0" borderId="5613"/>
    <xf numFmtId="0" fontId="104" fillId="43" borderId="4793" applyProtection="0"/>
    <xf numFmtId="0" fontId="103" fillId="38" borderId="5708"/>
    <xf numFmtId="0" fontId="103" fillId="38" borderId="5612"/>
    <xf numFmtId="236" fontId="35" fillId="0" borderId="5659">
      <alignment horizontal="center" vertical="center"/>
      <protection locked="0"/>
    </xf>
    <xf numFmtId="235"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235"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233" fontId="35" fillId="0" borderId="5707">
      <alignment horizontal="center" vertical="center"/>
      <protection locked="0"/>
    </xf>
    <xf numFmtId="244" fontId="85" fillId="0" borderId="5720"/>
    <xf numFmtId="233" fontId="35" fillId="0" borderId="5718">
      <alignment horizontal="center" vertical="center"/>
      <protection locked="0"/>
    </xf>
    <xf numFmtId="233" fontId="35" fillId="0" borderId="5635">
      <alignment horizontal="right" vertical="center"/>
      <protection locked="0"/>
    </xf>
    <xf numFmtId="236" fontId="35" fillId="0" borderId="5635">
      <alignment horizontal="center" vertical="center"/>
      <protection locked="0"/>
    </xf>
    <xf numFmtId="15" fontId="35" fillId="0" borderId="5635">
      <alignment horizontal="center" vertical="center"/>
      <protection locked="0"/>
    </xf>
    <xf numFmtId="232"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3"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6" fontId="35" fillId="0" borderId="5695">
      <alignment horizontal="right" vertical="center"/>
      <protection locked="0"/>
    </xf>
    <xf numFmtId="234" fontId="35" fillId="0" borderId="5718">
      <alignment horizontal="center" vertical="center"/>
      <protection locked="0"/>
    </xf>
    <xf numFmtId="235" fontId="35" fillId="0" borderId="5718">
      <alignment horizontal="center"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40" fontId="26" fillId="0" borderId="5741" applyFill="0"/>
    <xf numFmtId="3" fontId="79" fillId="10" borderId="4793" applyFont="0" applyAlignment="0" applyProtection="0"/>
    <xf numFmtId="244" fontId="85" fillId="0" borderId="5673"/>
    <xf numFmtId="270" fontId="115" fillId="46" borderId="4800">
      <protection hidden="1"/>
    </xf>
    <xf numFmtId="240" fontId="26" fillId="0" borderId="5705" applyFill="0"/>
    <xf numFmtId="0" fontId="35" fillId="0" borderId="4800" applyNumberFormat="0" applyFill="0" applyAlignment="0" applyProtection="0"/>
    <xf numFmtId="0" fontId="95" fillId="0" borderId="5646" applyNumberFormat="0" applyFill="0" applyAlignment="0" applyProtection="0"/>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5"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6" fontId="35" fillId="0" borderId="5623">
      <alignment horizontal="center"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44"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24"/>
    <xf numFmtId="240" fontId="26" fillId="0" borderId="5669" applyFill="0"/>
    <xf numFmtId="274" fontId="35" fillId="0" borderId="5674"/>
    <xf numFmtId="0" fontId="103" fillId="38" borderId="5612"/>
    <xf numFmtId="244" fontId="85" fillId="0" borderId="5625"/>
    <xf numFmtId="0" fontId="148" fillId="0" borderId="5715" applyNumberFormat="0" applyAlignment="0" applyProtection="0">
      <alignment horizontal="left" vertical="center"/>
    </xf>
    <xf numFmtId="244" fontId="85" fillId="0" borderId="561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234" fontId="35" fillId="0" borderId="5731">
      <alignment horizontal="right" vertical="center"/>
      <protection locked="0"/>
    </xf>
    <xf numFmtId="232" fontId="35" fillId="0" borderId="5744">
      <alignment horizontal="center" vertical="center"/>
      <protection locked="0"/>
    </xf>
    <xf numFmtId="236" fontId="35" fillId="0" borderId="5744">
      <alignment horizontal="center" vertical="center"/>
      <protection locked="0"/>
    </xf>
    <xf numFmtId="0" fontId="35" fillId="0" borderId="5718">
      <alignment vertical="center"/>
      <protection locked="0"/>
    </xf>
    <xf numFmtId="236"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09"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0" fontId="26" fillId="0" borderId="5621" applyFill="0"/>
    <xf numFmtId="274" fontId="35" fillId="0" borderId="5626"/>
    <xf numFmtId="311"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3"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5" fontId="35" fillId="0" borderId="5718">
      <alignment horizontal="right" vertical="center"/>
      <protection locked="0"/>
    </xf>
    <xf numFmtId="240" fontId="26" fillId="0" borderId="5609" applyFill="0"/>
    <xf numFmtId="274" fontId="35" fillId="0" borderId="5614"/>
    <xf numFmtId="0" fontId="103" fillId="38" borderId="5719"/>
    <xf numFmtId="244" fontId="85" fillId="0" borderId="5720"/>
    <xf numFmtId="274"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2" fontId="35" fillId="0" borderId="5718">
      <alignment horizontal="center" vertical="center"/>
      <protection locked="0"/>
    </xf>
    <xf numFmtId="234" fontId="35" fillId="0" borderId="5718">
      <alignment horizontal="center" vertical="center"/>
      <protection locked="0"/>
    </xf>
    <xf numFmtId="237" fontId="35" fillId="0" borderId="5718">
      <alignment horizontal="right" vertical="center"/>
      <protection locked="0"/>
    </xf>
    <xf numFmtId="0" fontId="85" fillId="0" borderId="5651"/>
    <xf numFmtId="168" fontId="3" fillId="8" borderId="4793" applyNumberFormat="0" applyFont="0" applyBorder="0" applyAlignment="0" applyProtection="0"/>
    <xf numFmtId="323" fontId="3" fillId="23" borderId="5667" applyFill="0" applyBorder="0" applyAlignment="0">
      <alignment horizontal="centerContinuous"/>
    </xf>
    <xf numFmtId="0" fontId="85" fillId="0" borderId="5722"/>
    <xf numFmtId="0" fontId="35" fillId="0" borderId="5707">
      <alignment vertical="center"/>
      <protection locked="0"/>
    </xf>
    <xf numFmtId="234" fontId="35" fillId="0" borderId="5718">
      <alignment horizontal="right" vertical="center"/>
      <protection locked="0"/>
    </xf>
    <xf numFmtId="274" fontId="35" fillId="0" borderId="5710"/>
    <xf numFmtId="185" fontId="47" fillId="57" borderId="4793" applyFont="0" applyFill="0" applyBorder="0" applyAlignment="0" applyProtection="0">
      <protection locked="0"/>
    </xf>
    <xf numFmtId="10" fontId="3" fillId="57" borderId="4793" applyNumberFormat="0" applyFont="0" applyBorder="0" applyAlignment="0" applyProtection="0">
      <protection locked="0"/>
    </xf>
    <xf numFmtId="235" fontId="35" fillId="0" borderId="5731">
      <alignment horizontal="right" vertical="center"/>
      <protection locked="0"/>
    </xf>
    <xf numFmtId="309" fontId="156" fillId="6" borderId="4793"/>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0" fontId="35" fillId="0" borderId="5707">
      <alignment vertical="center"/>
      <protection locked="0"/>
    </xf>
    <xf numFmtId="237" fontId="35" fillId="0" borderId="5707">
      <alignment horizontal="right" vertical="center"/>
      <protection locked="0"/>
    </xf>
    <xf numFmtId="0" fontId="85" fillId="0" borderId="5627"/>
    <xf numFmtId="237"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311" fontId="219" fillId="0" borderId="5666" applyBorder="0">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323" fontId="3" fillId="23" borderId="5643" applyFill="0" applyBorder="0" applyAlignment="0">
      <alignment horizontal="centerContinuous"/>
    </xf>
    <xf numFmtId="233" fontId="35" fillId="0" borderId="5695">
      <alignment horizontal="right" vertical="center"/>
      <protection locked="0"/>
    </xf>
    <xf numFmtId="234" fontId="35" fillId="0" borderId="5695">
      <alignment horizontal="right" vertical="center"/>
      <protection locked="0"/>
    </xf>
    <xf numFmtId="1" fontId="3" fillId="1" borderId="5665">
      <protection locked="0"/>
    </xf>
    <xf numFmtId="244" fontId="85" fillId="0" borderId="5697"/>
    <xf numFmtId="311"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4"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4" fontId="35" fillId="0" borderId="5695">
      <alignment horizontal="right" vertical="center"/>
      <protection locked="0"/>
    </xf>
    <xf numFmtId="0" fontId="103" fillId="38" borderId="5696"/>
    <xf numFmtId="244" fontId="85" fillId="0" borderId="5720"/>
    <xf numFmtId="202"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6" fontId="35" fillId="0" borderId="5731">
      <alignment horizontal="center" vertical="center"/>
      <protection locked="0"/>
    </xf>
    <xf numFmtId="232" fontId="35" fillId="0" borderId="5731">
      <alignment horizontal="right" vertical="center"/>
      <protection locked="0"/>
    </xf>
    <xf numFmtId="175" fontId="46" fillId="0" borderId="4793"/>
    <xf numFmtId="234" fontId="35" fillId="0" borderId="5718">
      <alignment horizontal="center" vertical="center"/>
      <protection locked="0"/>
    </xf>
    <xf numFmtId="4" fontId="27" fillId="19" borderId="5712" applyNumberFormat="0" applyProtection="0">
      <alignment horizontal="left" vertical="center" indent="1"/>
    </xf>
    <xf numFmtId="311" fontId="219" fillId="0" borderId="5690" applyBorder="0">
      <protection locked="0"/>
    </xf>
    <xf numFmtId="232"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1" fontId="3" fillId="1" borderId="5641">
      <protection locked="0"/>
    </xf>
    <xf numFmtId="235" fontId="35" fillId="0" borderId="5671">
      <alignment horizontal="center" vertical="center"/>
      <protection locked="0"/>
    </xf>
    <xf numFmtId="0" fontId="103" fillId="38" borderId="5672"/>
    <xf numFmtId="274" fontId="35" fillId="0" borderId="5674"/>
    <xf numFmtId="0" fontId="85" fillId="0" borderId="5675"/>
    <xf numFmtId="234" fontId="35" fillId="0" borderId="5718">
      <alignment horizontal="center" vertical="center"/>
      <protection locked="0"/>
    </xf>
    <xf numFmtId="0" fontId="85" fillId="0" borderId="5711"/>
    <xf numFmtId="237" fontId="35" fillId="0" borderId="5695">
      <alignment horizontal="right" vertical="center"/>
      <protection locked="0"/>
    </xf>
    <xf numFmtId="0" fontId="95" fillId="0" borderId="5670" applyNumberFormat="0" applyFill="0" applyAlignment="0" applyProtection="0"/>
    <xf numFmtId="0" fontId="85" fillId="0" borderId="5615"/>
    <xf numFmtId="232" fontId="35" fillId="0" borderId="5671">
      <alignment horizontal="center" vertical="center"/>
      <protection locked="0"/>
    </xf>
    <xf numFmtId="233" fontId="35" fillId="0" borderId="5671">
      <alignment horizontal="center" vertical="center"/>
      <protection locked="0"/>
    </xf>
    <xf numFmtId="235"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74" fontId="35" fillId="0" borderId="5698"/>
    <xf numFmtId="274"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6" fontId="35" fillId="0" borderId="5731">
      <alignment horizontal="center" vertical="center"/>
      <protection locked="0"/>
    </xf>
    <xf numFmtId="323" fontId="3" fillId="23" borderId="5619" applyFill="0" applyBorder="0" applyAlignment="0">
      <alignment horizontal="centerContinuous"/>
    </xf>
    <xf numFmtId="232" fontId="35" fillId="0" borderId="5635">
      <alignment horizontal="right"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09" fontId="156" fillId="6" borderId="4793"/>
    <xf numFmtId="0" fontId="85" fillId="0" borderId="5651"/>
    <xf numFmtId="234" fontId="35" fillId="0" borderId="5671">
      <alignment horizontal="center" vertical="center"/>
      <protection locked="0"/>
    </xf>
    <xf numFmtId="244" fontId="85" fillId="0" borderId="5709"/>
    <xf numFmtId="237" fontId="35" fillId="0" borderId="5718">
      <alignment horizontal="right" vertical="center"/>
      <protection locked="0"/>
    </xf>
    <xf numFmtId="234"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6" fontId="35" fillId="0" borderId="5707">
      <alignment horizontal="center" vertical="center"/>
      <protection locked="0"/>
    </xf>
    <xf numFmtId="233" fontId="35" fillId="0" borderId="5707">
      <alignment horizontal="center" vertical="center"/>
      <protection locked="0"/>
    </xf>
    <xf numFmtId="323" fontId="3" fillId="23" borderId="5691" applyFill="0" applyBorder="0" applyAlignment="0">
      <alignment horizontal="centerContinuous"/>
    </xf>
    <xf numFmtId="236" fontId="35" fillId="0" borderId="5707">
      <alignment horizontal="center" vertical="center"/>
      <protection locked="0"/>
    </xf>
    <xf numFmtId="237"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3" fontId="3" fillId="23" borderId="5607" applyFill="0" applyBorder="0" applyAlignment="0">
      <alignment horizontal="centerContinuous"/>
    </xf>
    <xf numFmtId="235" fontId="35" fillId="0" borderId="5635">
      <alignment horizontal="right" vertical="center"/>
      <protection locked="0"/>
    </xf>
    <xf numFmtId="237" fontId="35" fillId="0" borderId="5744">
      <alignment horizontal="right" vertical="center"/>
      <protection locked="0"/>
    </xf>
    <xf numFmtId="232" fontId="35" fillId="0" borderId="5718">
      <alignment horizontal="right" vertical="center"/>
      <protection locked="0"/>
    </xf>
    <xf numFmtId="232" fontId="35" fillId="0" borderId="5707">
      <alignment horizontal="right" vertical="center"/>
      <protection locked="0"/>
    </xf>
    <xf numFmtId="232" fontId="35" fillId="0" borderId="5718">
      <alignment horizontal="center" vertical="center"/>
      <protection locked="0"/>
    </xf>
    <xf numFmtId="311" fontId="219" fillId="0" borderId="5618" applyBorder="0">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1" fontId="3" fillId="1" borderId="5617">
      <protection locked="0"/>
    </xf>
    <xf numFmtId="0" fontId="103" fillId="38" borderId="5624"/>
    <xf numFmtId="311" fontId="219" fillId="0" borderId="5618" applyBorder="0">
      <protection locked="0"/>
    </xf>
    <xf numFmtId="234" fontId="35" fillId="0" borderId="5744">
      <alignment horizontal="right" vertical="center"/>
      <protection locked="0"/>
    </xf>
    <xf numFmtId="232" fontId="35" fillId="0" borderId="5707">
      <alignment horizontal="right" vertical="center"/>
      <protection locked="0"/>
    </xf>
    <xf numFmtId="234" fontId="35" fillId="0" borderId="5718">
      <alignment horizontal="center" vertical="center"/>
      <protection locked="0"/>
    </xf>
    <xf numFmtId="237" fontId="35" fillId="0" borderId="5647">
      <alignment horizontal="righ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0" fontId="103" fillId="38" borderId="5624"/>
    <xf numFmtId="244" fontId="85" fillId="0" borderId="5625"/>
    <xf numFmtId="274" fontId="35" fillId="0" borderId="5650"/>
    <xf numFmtId="4" fontId="27" fillId="19" borderId="5736" applyNumberFormat="0" applyProtection="0">
      <alignment horizontal="left" vertical="center" indent="1"/>
    </xf>
    <xf numFmtId="311" fontId="219" fillId="0" borderId="5724" applyBorder="0">
      <protection locked="0"/>
    </xf>
    <xf numFmtId="274" fontId="35" fillId="0" borderId="5626"/>
    <xf numFmtId="232" fontId="35" fillId="0" borderId="5718">
      <alignment horizontal="center" vertical="center"/>
      <protection locked="0"/>
    </xf>
    <xf numFmtId="233" fontId="35" fillId="0" borderId="5707">
      <alignment horizontal="center" vertical="center"/>
      <protection locked="0"/>
    </xf>
    <xf numFmtId="274" fontId="35" fillId="0" borderId="5721"/>
    <xf numFmtId="311" fontId="219" fillId="0" borderId="5702" applyBorder="0">
      <protection locked="0"/>
    </xf>
    <xf numFmtId="0" fontId="147" fillId="10" borderId="4793">
      <alignment horizontal="right"/>
    </xf>
    <xf numFmtId="235" fontId="35" fillId="0" borderId="5695">
      <alignment horizontal="right" vertical="center"/>
      <protection locked="0"/>
    </xf>
    <xf numFmtId="235" fontId="35" fillId="0" borderId="5707">
      <alignment horizontal="right" vertical="center"/>
      <protection locked="0"/>
    </xf>
    <xf numFmtId="233" fontId="35" fillId="0" borderId="5647">
      <alignment horizontal="center" vertical="center"/>
      <protection locked="0"/>
    </xf>
    <xf numFmtId="235" fontId="35" fillId="0" borderId="5671">
      <alignment horizontal="right" vertical="center"/>
      <protection locked="0"/>
    </xf>
    <xf numFmtId="8" fontId="141" fillId="0" borderId="4808">
      <protection locked="0"/>
    </xf>
    <xf numFmtId="0" fontId="95" fillId="0" borderId="5670" applyNumberFormat="0" applyFill="0" applyAlignment="0" applyProtection="0"/>
    <xf numFmtId="236" fontId="35" fillId="0" borderId="5684">
      <alignment horizontal="right" vertical="center"/>
      <protection locked="0"/>
    </xf>
    <xf numFmtId="0" fontId="35" fillId="0" borderId="5635">
      <alignment vertical="center"/>
      <protection locked="0"/>
    </xf>
    <xf numFmtId="232" fontId="35" fillId="0" borderId="5635">
      <alignment horizontal="center" vertical="center"/>
      <protection locked="0"/>
    </xf>
    <xf numFmtId="236" fontId="35" fillId="0" borderId="5635">
      <alignment horizontal="right" vertical="center"/>
      <protection locked="0"/>
    </xf>
    <xf numFmtId="4" fontId="27" fillId="19" borderId="5652" applyNumberFormat="0" applyProtection="0">
      <alignment horizontal="left" vertical="center" indent="1"/>
    </xf>
    <xf numFmtId="311" fontId="219" fillId="0" borderId="5606" applyBorder="0">
      <protection locked="0"/>
    </xf>
    <xf numFmtId="232" fontId="35" fillId="0" borderId="5647">
      <alignment horizontal="center" vertical="center"/>
      <protection locked="0"/>
    </xf>
    <xf numFmtId="236" fontId="35" fillId="0" borderId="5635">
      <alignment horizontal="center" vertical="center"/>
      <protection locked="0"/>
    </xf>
    <xf numFmtId="237" fontId="35" fillId="0" borderId="5731">
      <alignment horizontal="right" vertical="center"/>
      <protection locked="0"/>
    </xf>
    <xf numFmtId="202" fontId="115" fillId="18" borderId="4800">
      <alignment horizontal="right"/>
      <protection hidden="1"/>
    </xf>
    <xf numFmtId="1" fontId="3" fillId="1" borderId="5485">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274"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1" fontId="219" fillId="0" borderId="5690" applyBorder="0">
      <protection locked="0"/>
    </xf>
    <xf numFmtId="311" fontId="219" fillId="0" borderId="5606" applyBorder="0">
      <protection locked="0"/>
    </xf>
    <xf numFmtId="240" fontId="26" fillId="0" borderId="5693" applyFill="0"/>
    <xf numFmtId="15" fontId="35" fillId="0" borderId="5718">
      <alignment horizontal="center" vertical="center"/>
      <protection locked="0"/>
    </xf>
    <xf numFmtId="232" fontId="35" fillId="0" borderId="5647">
      <alignment horizontal="right" vertical="center"/>
      <protection locked="0"/>
    </xf>
    <xf numFmtId="236" fontId="35" fillId="0" borderId="5623">
      <alignment horizontal="center" vertical="center"/>
      <protection locked="0"/>
    </xf>
    <xf numFmtId="237" fontId="35" fillId="0" borderId="5623">
      <alignment horizontal="right" vertical="center"/>
      <protection locked="0"/>
    </xf>
    <xf numFmtId="234" fontId="35" fillId="0" borderId="5623">
      <alignment horizontal="right" vertical="center"/>
      <protection locked="0"/>
    </xf>
    <xf numFmtId="244" fontId="85" fillId="0" borderId="5649"/>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0" fontId="85" fillId="0" borderId="5722"/>
    <xf numFmtId="323" fontId="3" fillId="23" borderId="5714" applyFill="0" applyBorder="0" applyAlignment="0">
      <alignment horizontal="centerContinuous"/>
    </xf>
    <xf numFmtId="274" fontId="35" fillId="0" borderId="5721"/>
    <xf numFmtId="274" fontId="35" fillId="0" borderId="5626"/>
    <xf numFmtId="271" fontId="115" fillId="18" borderId="4800">
      <alignment horizontal="right"/>
    </xf>
    <xf numFmtId="4" fontId="27" fillId="19" borderId="5712" applyNumberFormat="0" applyProtection="0">
      <alignment horizontal="left" vertical="center" indent="1"/>
    </xf>
    <xf numFmtId="235" fontId="35" fillId="0" borderId="5671">
      <alignment horizontal="right" vertical="center"/>
      <protection locked="0"/>
    </xf>
    <xf numFmtId="4" fontId="27" fillId="19" borderId="5700" applyNumberFormat="0" applyProtection="0">
      <alignment horizontal="left" vertical="center" indent="1"/>
    </xf>
    <xf numFmtId="232" fontId="35" fillId="0" borderId="5695">
      <alignment horizontal="right" vertical="center"/>
      <protection locked="0"/>
    </xf>
    <xf numFmtId="244" fontId="85" fillId="0" borderId="5625"/>
    <xf numFmtId="0" fontId="85" fillId="0" borderId="5627"/>
    <xf numFmtId="235"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1" fontId="219" fillId="0" borderId="5618" applyBorder="0">
      <protection locked="0"/>
    </xf>
    <xf numFmtId="234" fontId="35" fillId="0" borderId="5647">
      <alignment horizontal="right" vertical="center"/>
      <protection locked="0"/>
    </xf>
    <xf numFmtId="244" fontId="85" fillId="0" borderId="5649"/>
    <xf numFmtId="233" fontId="35" fillId="0" borderId="5718">
      <alignment horizontal="center" vertical="center"/>
      <protection locked="0"/>
    </xf>
    <xf numFmtId="10" fontId="3" fillId="64" borderId="4793" applyNumberFormat="0" applyBorder="0" applyAlignment="0" applyProtection="0"/>
    <xf numFmtId="233" fontId="35" fillId="0" borderId="5635">
      <alignment horizontal="center" vertical="center"/>
      <protection locked="0"/>
    </xf>
    <xf numFmtId="236"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4"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74"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4" fontId="85" fillId="0" borderId="5649"/>
    <xf numFmtId="311" fontId="219" fillId="0" borderId="5606" applyBorder="0">
      <protection locked="0"/>
    </xf>
    <xf numFmtId="4" fontId="27" fillId="19" borderId="5616" applyNumberFormat="0" applyProtection="0">
      <alignment horizontal="left" vertical="center" indent="1"/>
    </xf>
    <xf numFmtId="234" fontId="35" fillId="0" borderId="5718">
      <alignment horizontal="right" vertical="center"/>
      <protection locked="0"/>
    </xf>
    <xf numFmtId="244" fontId="85" fillId="0" borderId="5720"/>
    <xf numFmtId="0" fontId="91" fillId="0" borderId="4800" applyNumberFormat="0" applyFill="0" applyBorder="0" applyAlignment="0" applyProtection="0"/>
    <xf numFmtId="235" fontId="35" fillId="0" borderId="5718">
      <alignment horizontal="center" vertical="center"/>
      <protection locked="0"/>
    </xf>
    <xf numFmtId="232" fontId="35" fillId="0" borderId="5623">
      <alignment horizontal="right" vertical="center"/>
      <protection locked="0"/>
    </xf>
    <xf numFmtId="235"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44" fontId="85" fillId="0" borderId="5733"/>
    <xf numFmtId="237" fontId="35" fillId="0" borderId="5731">
      <alignment horizontal="right" vertical="center"/>
      <protection locked="0"/>
    </xf>
    <xf numFmtId="0" fontId="103" fillId="38" borderId="5732"/>
    <xf numFmtId="235" fontId="35" fillId="0" borderId="5718">
      <alignment horizontal="center" vertical="center"/>
      <protection locked="0"/>
    </xf>
    <xf numFmtId="274" fontId="35" fillId="0" borderId="5614"/>
    <xf numFmtId="236" fontId="35" fillId="0" borderId="5695">
      <alignment horizontal="right" vertical="center"/>
      <protection locked="0"/>
    </xf>
    <xf numFmtId="235" fontId="35" fillId="0" borderId="5695">
      <alignment horizontal="right" vertical="center"/>
      <protection locked="0"/>
    </xf>
    <xf numFmtId="0" fontId="85" fillId="0" borderId="5615"/>
    <xf numFmtId="15" fontId="35" fillId="0" borderId="5671">
      <alignment horizontal="center" vertical="center"/>
      <protection locked="0"/>
    </xf>
    <xf numFmtId="236" fontId="35" fillId="0" borderId="5671">
      <alignment horizontal="right" vertical="center"/>
      <protection locked="0"/>
    </xf>
    <xf numFmtId="0" fontId="148" fillId="0" borderId="5620" applyNumberFormat="0" applyAlignment="0" applyProtection="0">
      <alignment horizontal="left" vertical="center"/>
    </xf>
    <xf numFmtId="236" fontId="35" fillId="0" borderId="5718">
      <alignment horizontal="center" vertical="center"/>
      <protection locked="0"/>
    </xf>
    <xf numFmtId="234" fontId="35" fillId="0" borderId="5718">
      <alignment horizontal="right" vertical="center"/>
      <protection locked="0"/>
    </xf>
    <xf numFmtId="175" fontId="43" fillId="0" borderId="4793" applyBorder="0"/>
    <xf numFmtId="0" fontId="95" fillId="0" borderId="5706" applyNumberFormat="0" applyFill="0" applyAlignment="0" applyProtection="0"/>
    <xf numFmtId="232" fontId="35" fillId="0" borderId="5707">
      <alignment horizontal="center" vertical="center"/>
      <protection locked="0"/>
    </xf>
    <xf numFmtId="274" fontId="35" fillId="0" borderId="5650"/>
    <xf numFmtId="232" fontId="35" fillId="0" borderId="5647">
      <alignment horizontal="center" vertical="center"/>
      <protection locked="0"/>
    </xf>
    <xf numFmtId="235" fontId="35" fillId="0" borderId="5647">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23">
      <alignment horizontal="right" vertical="center"/>
      <protection locked="0"/>
    </xf>
    <xf numFmtId="233" fontId="35" fillId="0" borderId="5623">
      <alignment horizontal="right" vertical="center"/>
      <protection locked="0"/>
    </xf>
    <xf numFmtId="235" fontId="35" fillId="0" borderId="5623">
      <alignment horizontal="right" vertical="center"/>
      <protection locked="0"/>
    </xf>
    <xf numFmtId="240" fontId="26" fillId="0" borderId="5645" applyFill="0"/>
    <xf numFmtId="236" fontId="35" fillId="0" borderId="5718">
      <alignment horizontal="center" vertical="center"/>
      <protection locked="0"/>
    </xf>
    <xf numFmtId="274" fontId="35" fillId="0" borderId="5698"/>
    <xf numFmtId="0" fontId="35" fillId="0" borderId="4793" applyFill="0">
      <alignment horizontal="center" vertical="center"/>
    </xf>
    <xf numFmtId="15" fontId="35" fillId="0" borderId="5718">
      <alignment horizontal="center" vertical="center"/>
      <protection locked="0"/>
    </xf>
    <xf numFmtId="237"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2" fontId="35" fillId="0" borderId="5707">
      <alignment horizontal="right" vertical="center"/>
      <protection locked="0"/>
    </xf>
    <xf numFmtId="274" fontId="35" fillId="0" borderId="5638"/>
    <xf numFmtId="4" fontId="27" fillId="19" borderId="5616" applyNumberFormat="0" applyProtection="0">
      <alignment horizontal="left" vertical="center" indent="1"/>
    </xf>
    <xf numFmtId="233" fontId="35" fillId="0" borderId="5635">
      <alignment horizontal="center" vertical="center"/>
      <protection locked="0"/>
    </xf>
    <xf numFmtId="0" fontId="85" fillId="0" borderId="5639"/>
    <xf numFmtId="311" fontId="219" fillId="0" borderId="5606" applyBorder="0">
      <protection locked="0"/>
    </xf>
    <xf numFmtId="232" fontId="35" fillId="0" borderId="5718">
      <alignment horizontal="right" vertical="center"/>
      <protection locked="0"/>
    </xf>
    <xf numFmtId="244" fontId="85" fillId="0" borderId="5613"/>
    <xf numFmtId="311" fontId="219" fillId="0" borderId="5666" applyBorder="0">
      <protection locked="0"/>
    </xf>
    <xf numFmtId="4" fontId="27" fillId="19" borderId="5616" applyNumberFormat="0" applyProtection="0">
      <alignment horizontal="left" vertical="center" indent="1"/>
    </xf>
    <xf numFmtId="232" fontId="35" fillId="0" borderId="5718">
      <alignment horizontal="right" vertical="center"/>
      <protection locked="0"/>
    </xf>
    <xf numFmtId="237"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3" fontId="35" fillId="0" borderId="5659">
      <alignment horizontal="center" vertical="center"/>
      <protection locked="0"/>
    </xf>
    <xf numFmtId="233" fontId="35" fillId="0" borderId="5647">
      <alignment horizontal="right" vertical="center"/>
      <protection locked="0"/>
    </xf>
    <xf numFmtId="168" fontId="3" fillId="8" borderId="4793" applyNumberFormat="0" applyFont="0" applyBorder="0" applyAlignment="0" applyProtection="0"/>
    <xf numFmtId="332" fontId="35" fillId="0" borderId="4793" applyFill="0">
      <alignment horizontal="center" vertical="center"/>
    </xf>
    <xf numFmtId="274" fontId="35" fillId="0" borderId="5721"/>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59" fillId="74" borderId="4820">
      <alignment horizontal="left" vertical="center" wrapText="1"/>
    </xf>
    <xf numFmtId="244" fontId="85" fillId="0" borderId="5673"/>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0" fontId="147" fillId="10" borderId="4793">
      <alignment horizontal="right"/>
    </xf>
    <xf numFmtId="232" fontId="35" fillId="0" borderId="5718">
      <alignment horizontal="right" vertical="center"/>
      <protection locked="0"/>
    </xf>
    <xf numFmtId="0" fontId="95" fillId="0" borderId="5622" applyNumberFormat="0" applyFill="0" applyAlignment="0" applyProtection="0"/>
    <xf numFmtId="311" fontId="219" fillId="0" borderId="5702" applyBorder="0">
      <protection locked="0"/>
    </xf>
    <xf numFmtId="237" fontId="35" fillId="0" borderId="5707">
      <alignment horizontal="right" vertical="center"/>
      <protection locked="0"/>
    </xf>
    <xf numFmtId="234" fontId="35" fillId="0" borderId="5707">
      <alignment horizontal="right" vertical="center"/>
      <protection locked="0"/>
    </xf>
    <xf numFmtId="234" fontId="35" fillId="0" borderId="5635">
      <alignment horizontal="center" vertical="center"/>
      <protection locked="0"/>
    </xf>
    <xf numFmtId="0" fontId="35" fillId="0" borderId="5635">
      <alignment vertical="center"/>
      <protection locked="0"/>
    </xf>
    <xf numFmtId="244" fontId="85" fillId="0" borderId="563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671">
      <alignment horizontal="center" vertical="center"/>
      <protection locked="0"/>
    </xf>
    <xf numFmtId="4" fontId="27" fillId="19" borderId="5652" applyNumberFormat="0" applyProtection="0">
      <alignment horizontal="left" vertical="center" indent="1"/>
    </xf>
    <xf numFmtId="236" fontId="35" fillId="0" borderId="5707">
      <alignment horizontal="right" vertical="center"/>
      <protection locked="0"/>
    </xf>
    <xf numFmtId="270" fontId="115" fillId="46" borderId="4800">
      <protection hidden="1"/>
    </xf>
    <xf numFmtId="8" fontId="141" fillId="0" borderId="4808">
      <protection locked="0"/>
    </xf>
    <xf numFmtId="274" fontId="35" fillId="0" borderId="5626"/>
    <xf numFmtId="4" fontId="27" fillId="19" borderId="5616" applyNumberFormat="0" applyProtection="0">
      <alignment horizontal="left" vertical="center" indent="1"/>
    </xf>
    <xf numFmtId="232" fontId="35" fillId="0" borderId="5684">
      <alignment horizontal="right" vertical="center"/>
      <protection locked="0"/>
    </xf>
    <xf numFmtId="244" fontId="85" fillId="0" borderId="5697"/>
    <xf numFmtId="234" fontId="35" fillId="0" borderId="5718">
      <alignment horizontal="right" vertical="center"/>
      <protection locked="0"/>
    </xf>
    <xf numFmtId="233" fontId="35" fillId="0" borderId="5718">
      <alignment horizontal="right" vertical="center"/>
      <protection locked="0"/>
    </xf>
    <xf numFmtId="0" fontId="18" fillId="0" borderId="4800" applyNumberFormat="0" applyFill="0" applyBorder="0" applyAlignment="0" applyProtection="0"/>
    <xf numFmtId="236" fontId="35" fillId="0" borderId="5718">
      <alignment horizontal="right" vertical="center"/>
      <protection locked="0"/>
    </xf>
    <xf numFmtId="0" fontId="85" fillId="0" borderId="5639"/>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4" fontId="35" fillId="0" borderId="5659">
      <alignment horizontal="right" vertical="center"/>
      <protection locked="0"/>
    </xf>
    <xf numFmtId="0" fontId="103" fillId="38" borderId="5612"/>
    <xf numFmtId="274" fontId="35" fillId="0" borderId="5614"/>
    <xf numFmtId="235" fontId="35" fillId="0" borderId="5707">
      <alignment horizontal="center" vertical="center"/>
      <protection locked="0"/>
    </xf>
    <xf numFmtId="0" fontId="103" fillId="38" borderId="5708"/>
    <xf numFmtId="0" fontId="85" fillId="0" borderId="5615"/>
    <xf numFmtId="232" fontId="35" fillId="0" borderId="5718">
      <alignment horizontal="center" vertical="center"/>
      <protection locked="0"/>
    </xf>
    <xf numFmtId="323" fontId="3" fillId="23" borderId="5607" applyFill="0" applyBorder="0" applyAlignment="0">
      <alignment horizontal="centerContinuous"/>
    </xf>
    <xf numFmtId="311" fontId="219" fillId="0" borderId="5606" applyBorder="0">
      <protection locked="0"/>
    </xf>
    <xf numFmtId="236" fontId="35" fillId="0" borderId="5671">
      <alignment horizontal="center" vertical="center"/>
      <protection locked="0"/>
    </xf>
    <xf numFmtId="309"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4" fontId="85" fillId="0" borderId="5686"/>
    <xf numFmtId="235" fontId="35" fillId="0" borderId="5684">
      <alignment horizontal="right" vertical="center"/>
      <protection locked="0"/>
    </xf>
    <xf numFmtId="244" fontId="85" fillId="0" borderId="5720"/>
    <xf numFmtId="236" fontId="35" fillId="0" borderId="5718">
      <alignment horizontal="right" vertical="center"/>
      <protection locked="0"/>
    </xf>
    <xf numFmtId="4" fontId="27" fillId="19" borderId="5628" applyNumberFormat="0" applyProtection="0">
      <alignment horizontal="left" vertical="center" indent="1"/>
    </xf>
    <xf numFmtId="232" fontId="35" fillId="0" borderId="5623">
      <alignment horizontal="center" vertical="center"/>
      <protection locked="0"/>
    </xf>
    <xf numFmtId="311" fontId="219" fillId="0" borderId="5618" applyBorder="0">
      <protection locked="0"/>
    </xf>
    <xf numFmtId="233" fontId="35" fillId="0" borderId="5623">
      <alignment horizontal="right" vertical="center"/>
      <protection locked="0"/>
    </xf>
    <xf numFmtId="0" fontId="148" fillId="0" borderId="5644" applyNumberFormat="0" applyAlignment="0" applyProtection="0">
      <alignment horizontal="left" vertical="center"/>
    </xf>
    <xf numFmtId="271" fontId="115" fillId="18" borderId="4800">
      <alignment horizontal="right"/>
    </xf>
    <xf numFmtId="236" fontId="35" fillId="0" borderId="5707">
      <alignment horizontal="right" vertical="center"/>
      <protection locked="0"/>
    </xf>
    <xf numFmtId="233" fontId="35" fillId="0" borderId="5695">
      <alignment horizontal="right" vertical="center"/>
      <protection locked="0"/>
    </xf>
    <xf numFmtId="4" fontId="27" fillId="19" borderId="5616" applyNumberFormat="0" applyProtection="0">
      <alignment horizontal="left" vertical="center" indent="1"/>
    </xf>
    <xf numFmtId="234" fontId="35" fillId="0" borderId="5718">
      <alignment horizontal="center" vertical="center"/>
      <protection locked="0"/>
    </xf>
    <xf numFmtId="0" fontId="35" fillId="0" borderId="5707">
      <alignment vertical="center"/>
      <protection locked="0"/>
    </xf>
    <xf numFmtId="311" fontId="219" fillId="0" borderId="5738" applyBorder="0">
      <protection locked="0"/>
    </xf>
    <xf numFmtId="233" fontId="35" fillId="0" borderId="5718">
      <alignment horizontal="center" vertical="center"/>
      <protection locked="0"/>
    </xf>
    <xf numFmtId="234" fontId="35" fillId="0" borderId="5635">
      <alignment horizontal="center" vertical="center"/>
      <protection locked="0"/>
    </xf>
    <xf numFmtId="8" fontId="141" fillId="0" borderId="4808">
      <protection locked="0"/>
    </xf>
    <xf numFmtId="311" fontId="219" fillId="0" borderId="5724" applyBorder="0">
      <protection locked="0"/>
    </xf>
    <xf numFmtId="175" fontId="46" fillId="0" borderId="4793"/>
    <xf numFmtId="172" fontId="55" fillId="9" borderId="4793">
      <alignment horizontal="right"/>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1" fontId="3" fillId="1" borderId="5713">
      <protection locked="0"/>
    </xf>
    <xf numFmtId="274" fontId="35" fillId="0" borderId="5626"/>
    <xf numFmtId="233"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1" fontId="219" fillId="0" borderId="5606" applyBorder="0">
      <protection locked="0"/>
    </xf>
    <xf numFmtId="0" fontId="35" fillId="0" borderId="4800" applyNumberFormat="0" applyFill="0" applyAlignment="0" applyProtection="0"/>
    <xf numFmtId="232" fontId="35" fillId="0" borderId="5647">
      <alignment horizontal="right" vertical="center"/>
      <protection locked="0"/>
    </xf>
    <xf numFmtId="311" fontId="219" fillId="0" borderId="5642" applyBorder="0">
      <protection locked="0"/>
    </xf>
    <xf numFmtId="232" fontId="35" fillId="0" borderId="5707">
      <alignment horizontal="center" vertical="center"/>
      <protection locked="0"/>
    </xf>
    <xf numFmtId="0" fontId="148" fillId="0" borderId="5668" applyNumberFormat="0" applyAlignment="0" applyProtection="0">
      <alignment horizontal="left" vertical="center"/>
    </xf>
    <xf numFmtId="234" fontId="35" fillId="0" borderId="5635">
      <alignment horizontal="right" vertical="center"/>
      <protection locked="0"/>
    </xf>
    <xf numFmtId="233" fontId="35" fillId="0" borderId="5659">
      <alignment horizontal="center" vertical="center"/>
      <protection locked="0"/>
    </xf>
    <xf numFmtId="244" fontId="85" fillId="0" borderId="5720"/>
    <xf numFmtId="311"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3" fontId="35" fillId="0" borderId="5671">
      <alignment horizontal="right" vertical="center"/>
      <protection locked="0"/>
    </xf>
    <xf numFmtId="237"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4" fontId="35" fillId="0" borderId="5647">
      <alignment horizontal="center" vertical="center"/>
      <protection locked="0"/>
    </xf>
    <xf numFmtId="0" fontId="85" fillId="0" borderId="5627"/>
    <xf numFmtId="244" fontId="85" fillId="0" borderId="5697"/>
    <xf numFmtId="234" fontId="35" fillId="0" borderId="5707">
      <alignment horizontal="center" vertical="center"/>
      <protection locked="0"/>
    </xf>
    <xf numFmtId="233" fontId="35" fillId="0" borderId="5718">
      <alignment horizontal="right" vertical="center"/>
      <protection locked="0"/>
    </xf>
    <xf numFmtId="234" fontId="35" fillId="0" borderId="5707">
      <alignment horizontal="right" vertical="center"/>
      <protection locked="0"/>
    </xf>
    <xf numFmtId="0" fontId="85" fillId="0" borderId="5711"/>
    <xf numFmtId="236"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2" fontId="35" fillId="0" borderId="5635">
      <alignment horizontal="center" vertical="center"/>
      <protection locked="0"/>
    </xf>
    <xf numFmtId="235" fontId="35" fillId="0" borderId="5635">
      <alignment horizontal="center" vertical="center"/>
      <protection locked="0"/>
    </xf>
    <xf numFmtId="237" fontId="35" fillId="0" borderId="5635">
      <alignment horizontal="right" vertical="center"/>
      <protection locked="0"/>
    </xf>
    <xf numFmtId="236" fontId="35" fillId="0" borderId="5635">
      <alignment horizontal="right" vertical="center"/>
      <protection locked="0"/>
    </xf>
    <xf numFmtId="0" fontId="103" fillId="38" borderId="5636"/>
    <xf numFmtId="235" fontId="35" fillId="0" borderId="5707">
      <alignment horizontal="center" vertical="center"/>
      <protection locked="0"/>
    </xf>
    <xf numFmtId="0" fontId="95" fillId="0" borderId="5706" applyNumberFormat="0" applyFill="0" applyAlignment="0" applyProtection="0"/>
    <xf numFmtId="236" fontId="35" fillId="0" borderId="5707">
      <alignment horizontal="center" vertical="center"/>
      <protection locked="0"/>
    </xf>
    <xf numFmtId="232" fontId="35" fillId="0" borderId="5659">
      <alignment horizontal="center" vertical="center"/>
      <protection locked="0"/>
    </xf>
    <xf numFmtId="237" fontId="35" fillId="0" borderId="5659">
      <alignment horizontal="right" vertical="center"/>
      <protection locked="0"/>
    </xf>
    <xf numFmtId="236" fontId="35" fillId="0" borderId="5659">
      <alignment horizontal="right" vertical="center"/>
      <protection locked="0"/>
    </xf>
    <xf numFmtId="240" fontId="26" fillId="0" borderId="5633" applyFill="0"/>
    <xf numFmtId="309" fontId="156" fillId="6" borderId="4793"/>
    <xf numFmtId="0" fontId="148" fillId="0" borderId="5728" applyNumberFormat="0" applyAlignment="0" applyProtection="0">
      <alignment horizontal="left" vertical="center"/>
    </xf>
    <xf numFmtId="1" fontId="3" fillId="1" borderId="5701">
      <protection locked="0"/>
    </xf>
    <xf numFmtId="236" fontId="35" fillId="0" borderId="5718">
      <alignment horizontal="center" vertical="center"/>
      <protection locked="0"/>
    </xf>
    <xf numFmtId="232" fontId="35" fillId="0" borderId="5731">
      <alignment horizontal="center" vertical="center"/>
      <protection locked="0"/>
    </xf>
    <xf numFmtId="233"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717" applyNumberFormat="0" applyFill="0" applyAlignment="0" applyProtection="0"/>
    <xf numFmtId="240"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5" fontId="35" fillId="0" borderId="5718">
      <alignment horizontal="right" vertical="center"/>
      <protection locked="0"/>
    </xf>
    <xf numFmtId="234" fontId="35" fillId="0" borderId="5718">
      <alignment horizontal="center"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323" fontId="3" fillId="23" borderId="5714" applyFill="0" applyBorder="0" applyAlignment="0">
      <alignment horizontal="centerContinuous"/>
    </xf>
    <xf numFmtId="274" fontId="35" fillId="0" borderId="5626"/>
    <xf numFmtId="185"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1" fontId="219" fillId="0" borderId="5618" applyBorder="0">
      <protection locked="0"/>
    </xf>
    <xf numFmtId="234" fontId="35" fillId="0" borderId="5744">
      <alignment horizontal="center" vertical="center"/>
      <protection locked="0"/>
    </xf>
    <xf numFmtId="235" fontId="35" fillId="0" borderId="5671">
      <alignment horizontal="center" vertical="center"/>
      <protection locked="0"/>
    </xf>
    <xf numFmtId="0" fontId="35" fillId="0" borderId="5671">
      <alignment vertical="center"/>
      <protection locked="0"/>
    </xf>
    <xf numFmtId="237" fontId="35" fillId="0" borderId="5671">
      <alignment horizontal="right" vertical="center"/>
      <protection locked="0"/>
    </xf>
    <xf numFmtId="234"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35" fontId="35" fillId="0" borderId="5718">
      <alignment horizontal="right" vertical="center"/>
      <protection locked="0"/>
    </xf>
    <xf numFmtId="237" fontId="35" fillId="0" borderId="5731">
      <alignment horizontal="right" vertical="center"/>
      <protection locked="0"/>
    </xf>
    <xf numFmtId="311" fontId="219" fillId="0" borderId="5630" applyBorder="0">
      <protection locked="0"/>
    </xf>
    <xf numFmtId="236" fontId="35" fillId="0" borderId="5684">
      <alignment horizontal="center" vertical="center"/>
      <protection locked="0"/>
    </xf>
    <xf numFmtId="233" fontId="35" fillId="0" borderId="5635">
      <alignment horizontal="center" vertical="center"/>
      <protection locked="0"/>
    </xf>
    <xf numFmtId="235" fontId="35" fillId="0" borderId="5635">
      <alignment horizontal="center" vertical="center"/>
      <protection locked="0"/>
    </xf>
    <xf numFmtId="0" fontId="35" fillId="0" borderId="5635">
      <alignment vertical="center"/>
      <protection locked="0"/>
    </xf>
    <xf numFmtId="274" fontId="35" fillId="0" borderId="5721"/>
    <xf numFmtId="4" fontId="27" fillId="19" borderId="5640" applyNumberFormat="0" applyProtection="0">
      <alignment horizontal="left" vertical="center" indent="1"/>
    </xf>
    <xf numFmtId="232" fontId="35" fillId="0" borderId="5731">
      <alignment horizontal="right" vertical="center"/>
      <protection locked="0"/>
    </xf>
    <xf numFmtId="232" fontId="35" fillId="0" borderId="5731">
      <alignment horizontal="right" vertical="center"/>
      <protection locked="0"/>
    </xf>
    <xf numFmtId="234" fontId="35" fillId="0" borderId="5707">
      <alignment horizontal="right" vertical="center"/>
      <protection locked="0"/>
    </xf>
    <xf numFmtId="0" fontId="95" fillId="0" borderId="5658" applyNumberFormat="0" applyFill="0" applyAlignment="0" applyProtection="0"/>
    <xf numFmtId="236" fontId="35" fillId="0" borderId="5707">
      <alignment horizontal="right" vertical="center"/>
      <protection locked="0"/>
    </xf>
    <xf numFmtId="235" fontId="35" fillId="0" borderId="5707">
      <alignment horizontal="right" vertical="center"/>
      <protection locked="0"/>
    </xf>
    <xf numFmtId="236" fontId="35" fillId="0" borderId="5671">
      <alignment horizontal="right" vertical="center"/>
      <protection locked="0"/>
    </xf>
    <xf numFmtId="0" fontId="103" fillId="38" borderId="5672"/>
    <xf numFmtId="0" fontId="95" fillId="0" borderId="5634" applyNumberFormat="0" applyFill="0" applyAlignment="0" applyProtection="0"/>
    <xf numFmtId="232"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32" fontId="35" fillId="0" borderId="5635">
      <alignment horizontal="right" vertical="center"/>
      <protection locked="0"/>
    </xf>
    <xf numFmtId="237" fontId="35" fillId="0" borderId="5635">
      <alignment horizontal="right" vertical="center"/>
      <protection locked="0"/>
    </xf>
    <xf numFmtId="233"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0" fontId="103" fillId="38" borderId="5636"/>
    <xf numFmtId="234" fontId="35" fillId="0" borderId="5707">
      <alignment horizontal="center" vertical="center"/>
      <protection locked="0"/>
    </xf>
    <xf numFmtId="244" fontId="85" fillId="0" borderId="5661"/>
    <xf numFmtId="274" fontId="35" fillId="0" borderId="5638"/>
    <xf numFmtId="237" fontId="35" fillId="0" borderId="5718">
      <alignment horizontal="right" vertical="center"/>
      <protection locked="0"/>
    </xf>
    <xf numFmtId="0" fontId="85" fillId="0" borderId="5639"/>
    <xf numFmtId="311" fontId="219" fillId="0" borderId="5630" applyBorder="0">
      <protection locked="0"/>
    </xf>
    <xf numFmtId="0" fontId="35" fillId="0" borderId="4793" applyFill="0">
      <alignment horizontal="center" vertical="center"/>
    </xf>
    <xf numFmtId="232" fontId="35" fillId="0" borderId="5744">
      <alignment horizontal="right" vertical="center"/>
      <protection locked="0"/>
    </xf>
    <xf numFmtId="237"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4" fontId="35" fillId="0" borderId="5710"/>
    <xf numFmtId="4" fontId="27" fillId="19" borderId="5723" applyNumberFormat="0" applyProtection="0">
      <alignment horizontal="left" vertical="center" indent="1"/>
    </xf>
    <xf numFmtId="311"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5"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4" fontId="85" fillId="0" borderId="5746"/>
    <xf numFmtId="0" fontId="103" fillId="38" borderId="5745"/>
    <xf numFmtId="0" fontId="95" fillId="0" borderId="5646" applyNumberFormat="0" applyFill="0" applyAlignment="0" applyProtection="0"/>
    <xf numFmtId="232" fontId="35" fillId="0" borderId="5647">
      <alignment horizontal="center" vertical="center"/>
      <protection locked="0"/>
    </xf>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2" fontId="35" fillId="0" borderId="5647">
      <alignment horizontal="righ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10" fillId="43" borderId="4793" applyNumberFormat="0" applyFont="0" applyAlignment="0" applyProtection="0"/>
    <xf numFmtId="274" fontId="35" fillId="0" borderId="5650"/>
    <xf numFmtId="0" fontId="85" fillId="0" borderId="5651"/>
    <xf numFmtId="0" fontId="148" fillId="0" borderId="5644" applyNumberFormat="0" applyAlignment="0" applyProtection="0">
      <alignment horizontal="left" vertical="center"/>
    </xf>
    <xf numFmtId="323" fontId="3" fillId="23" borderId="5643" applyFill="0" applyBorder="0" applyAlignment="0">
      <alignment horizontal="centerContinuous"/>
    </xf>
    <xf numFmtId="311" fontId="219" fillId="0" borderId="5642" applyBorder="0">
      <protection locked="0"/>
    </xf>
    <xf numFmtId="235" fontId="35" fillId="0" borderId="5718">
      <alignment horizontal="center" vertical="center"/>
      <protection locked="0"/>
    </xf>
    <xf numFmtId="0" fontId="148" fillId="0" borderId="5704" applyNumberFormat="0" applyAlignment="0" applyProtection="0">
      <alignment horizontal="left" vertical="center"/>
    </xf>
    <xf numFmtId="236" fontId="35" fillId="0" borderId="5718">
      <alignment horizontal="right" vertical="center"/>
      <protection locked="0"/>
    </xf>
    <xf numFmtId="15" fontId="35" fillId="0" borderId="5744">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44" fontId="85" fillId="0" borderId="5661"/>
    <xf numFmtId="240" fontId="26" fillId="0" borderId="5705" applyFill="0"/>
    <xf numFmtId="240" fontId="26" fillId="0" borderId="5681" applyFill="0"/>
    <xf numFmtId="274" fontId="35" fillId="0" borderId="5662"/>
    <xf numFmtId="232" fontId="35" fillId="0" borderId="5718">
      <alignment horizontal="center" vertical="center"/>
      <protection locked="0"/>
    </xf>
    <xf numFmtId="0" fontId="85" fillId="0" borderId="5663"/>
    <xf numFmtId="234"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5" fontId="35" fillId="0" borderId="5718">
      <alignment horizontal="center" vertical="center"/>
      <protection locked="0"/>
    </xf>
    <xf numFmtId="233" fontId="35" fillId="0" borderId="5707">
      <alignment horizontal="right" vertical="center"/>
      <protection locked="0"/>
    </xf>
    <xf numFmtId="235" fontId="35" fillId="0" borderId="5718">
      <alignment horizontal="right" vertical="center"/>
      <protection locked="0"/>
    </xf>
    <xf numFmtId="311" fontId="219" fillId="0" borderId="5678" applyBorder="0">
      <protection locked="0"/>
    </xf>
    <xf numFmtId="232" fontId="35" fillId="0" borderId="5718">
      <alignment horizontal="center" vertical="center"/>
      <protection locked="0"/>
    </xf>
    <xf numFmtId="244" fontId="85" fillId="0" borderId="5709"/>
    <xf numFmtId="237" fontId="35" fillId="0" borderId="5707">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235" fontId="35" fillId="0" borderId="5707">
      <alignment horizontal="right" vertical="center"/>
      <protection locked="0"/>
    </xf>
    <xf numFmtId="244" fontId="85" fillId="0" borderId="5733"/>
    <xf numFmtId="4" fontId="27" fillId="19" borderId="5676" applyNumberFormat="0" applyProtection="0">
      <alignment horizontal="left" vertical="center" indent="1"/>
    </xf>
    <xf numFmtId="0" fontId="85" fillId="0" borderId="5711"/>
    <xf numFmtId="235" fontId="35" fillId="0" borderId="5718">
      <alignment horizontal="right" vertical="center"/>
      <protection locked="0"/>
    </xf>
    <xf numFmtId="311" fontId="219" fillId="0" borderId="5654" applyBorder="0">
      <protection locked="0"/>
    </xf>
    <xf numFmtId="274" fontId="35" fillId="0" borderId="5687"/>
    <xf numFmtId="244" fontId="85" fillId="0" borderId="5673"/>
    <xf numFmtId="4" fontId="27" fillId="19" borderId="5664" applyNumberFormat="0" applyProtection="0">
      <alignment horizontal="left" vertical="center" indent="1"/>
    </xf>
    <xf numFmtId="233" fontId="35" fillId="0" borderId="5707">
      <alignment horizontal="right" vertical="center"/>
      <protection locked="0"/>
    </xf>
    <xf numFmtId="233"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2" fontId="35" fillId="0" borderId="5659">
      <alignment horizontal="center" vertical="center"/>
      <protection locked="0"/>
    </xf>
    <xf numFmtId="15" fontId="35" fillId="0" borderId="5659">
      <alignment horizontal="center" vertical="center"/>
      <protection locked="0"/>
    </xf>
    <xf numFmtId="233"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74" fontId="35" fillId="0" borderId="5710"/>
    <xf numFmtId="274" fontId="35" fillId="0" borderId="5662"/>
    <xf numFmtId="15" fontId="35" fillId="0" borderId="5731">
      <alignment horizontal="center" vertical="center"/>
      <protection locked="0"/>
    </xf>
    <xf numFmtId="236" fontId="35" fillId="0" borderId="5718">
      <alignment horizontal="center" vertical="center"/>
      <protection locked="0"/>
    </xf>
    <xf numFmtId="0" fontId="85" fillId="0" borderId="5663"/>
    <xf numFmtId="0" fontId="103" fillId="38" borderId="5708"/>
    <xf numFmtId="311" fontId="219" fillId="0" borderId="5654" applyBorder="0">
      <protection locked="0"/>
    </xf>
    <xf numFmtId="236"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4" fontId="35" fillId="0" borderId="5721"/>
    <xf numFmtId="233" fontId="35" fillId="0" borderId="5731">
      <alignment horizontal="right" vertical="center"/>
      <protection locked="0"/>
    </xf>
    <xf numFmtId="0" fontId="91" fillId="0" borderId="4800" applyNumberFormat="0" applyFill="0" applyBorder="0" applyAlignment="0" applyProtection="0"/>
    <xf numFmtId="233" fontId="35" fillId="0" borderId="5695">
      <alignment horizontal="center" vertical="center"/>
      <protection locked="0"/>
    </xf>
    <xf numFmtId="311" fontId="219" fillId="0" borderId="5666" applyBorder="0">
      <protection locked="0"/>
    </xf>
    <xf numFmtId="235" fontId="35" fillId="0" borderId="5695">
      <alignment horizontal="right" vertical="center"/>
      <protection locked="0"/>
    </xf>
    <xf numFmtId="274"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44" fontId="85" fillId="0" borderId="5720"/>
    <xf numFmtId="323" fontId="3" fillId="23" borderId="5667" applyFill="0" applyBorder="0" applyAlignment="0">
      <alignment horizontal="centerContinuous"/>
    </xf>
    <xf numFmtId="311" fontId="219" fillId="0" borderId="5666" applyBorder="0">
      <protection locked="0"/>
    </xf>
    <xf numFmtId="0" fontId="148" fillId="0" borderId="5715" applyNumberFormat="0" applyAlignment="0" applyProtection="0">
      <alignment horizontal="left" vertical="center"/>
    </xf>
    <xf numFmtId="233"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5" fontId="35" fillId="0" borderId="5718">
      <alignment horizontal="center" vertical="center"/>
      <protection locked="0"/>
    </xf>
    <xf numFmtId="4" fontId="27" fillId="19" borderId="5712" applyNumberFormat="0" applyProtection="0">
      <alignment horizontal="left" vertical="center" indent="1"/>
    </xf>
    <xf numFmtId="311" fontId="219" fillId="0" borderId="5678" applyBorder="0">
      <protection locked="0"/>
    </xf>
    <xf numFmtId="274"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4" fontId="35" fillId="0" borderId="5707">
      <alignment horizontal="center" vertical="center"/>
      <protection locked="0"/>
    </xf>
    <xf numFmtId="0" fontId="95" fillId="0" borderId="5683" applyNumberFormat="0" applyFill="0" applyAlignment="0" applyProtection="0"/>
    <xf numFmtId="232" fontId="35" fillId="0" borderId="5684">
      <alignment horizontal="center" vertical="center"/>
      <protection locked="0"/>
    </xf>
    <xf numFmtId="15" fontId="35" fillId="0" borderId="5684">
      <alignment horizontal="center" vertical="center"/>
      <protection locked="0"/>
    </xf>
    <xf numFmtId="233"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0" fontId="35" fillId="0" borderId="5684">
      <alignment vertical="center"/>
      <protection locked="0"/>
    </xf>
    <xf numFmtId="232" fontId="35" fillId="0" borderId="5684">
      <alignment horizontal="right" vertical="center"/>
      <protection locked="0"/>
    </xf>
    <xf numFmtId="237" fontId="35" fillId="0" borderId="5684">
      <alignment horizontal="right" vertical="center"/>
      <protection locked="0"/>
    </xf>
    <xf numFmtId="233"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0" fontId="103" fillId="38" borderId="5685"/>
    <xf numFmtId="274" fontId="35" fillId="0" borderId="5687"/>
    <xf numFmtId="0" fontId="85" fillId="0" borderId="5711"/>
    <xf numFmtId="0" fontId="85" fillId="0" borderId="5688"/>
    <xf numFmtId="311" fontId="219" fillId="0" borderId="5678" applyBorder="0">
      <protection locked="0"/>
    </xf>
    <xf numFmtId="323" fontId="3" fillId="23" borderId="5739" applyFill="0" applyBorder="0" applyAlignment="0">
      <alignment horizontal="centerContinuous"/>
    </xf>
    <xf numFmtId="232"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4" fontId="35" fillId="0" borderId="5718">
      <alignment horizontal="right" vertical="center"/>
      <protection locked="0"/>
    </xf>
    <xf numFmtId="233" fontId="35" fillId="0" borderId="5731">
      <alignment horizontal="center" vertical="center"/>
      <protection locked="0"/>
    </xf>
    <xf numFmtId="15" fontId="35" fillId="0" borderId="5718">
      <alignment horizontal="center" vertical="center"/>
      <protection locked="0"/>
    </xf>
    <xf numFmtId="236" fontId="35" fillId="0" borderId="5731">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0" fontId="103" fillId="38" borderId="5719"/>
    <xf numFmtId="49" fontId="100" fillId="47" borderId="4793">
      <alignment horizontal="center"/>
    </xf>
    <xf numFmtId="240" fontId="26" fillId="0" borderId="5693" applyFill="0"/>
    <xf numFmtId="274" fontId="35" fillId="0" borderId="5698"/>
    <xf numFmtId="0" fontId="85" fillId="0" borderId="5699"/>
    <xf numFmtId="0" fontId="148" fillId="0" borderId="5692" applyNumberFormat="0" applyAlignment="0" applyProtection="0">
      <alignment horizontal="left" vertical="center"/>
    </xf>
    <xf numFmtId="323" fontId="3" fillId="23" borderId="5691" applyFill="0" applyBorder="0" applyAlignment="0">
      <alignment horizontal="centerContinuous"/>
    </xf>
    <xf numFmtId="311" fontId="219" fillId="0" borderId="5690" applyBorder="0">
      <protection locked="0"/>
    </xf>
    <xf numFmtId="311" fontId="219" fillId="0" borderId="5726" applyBorder="0">
      <protection locked="0"/>
    </xf>
    <xf numFmtId="0" fontId="95" fillId="0" borderId="5706" applyNumberFormat="0" applyFill="0" applyAlignment="0" applyProtection="0"/>
    <xf numFmtId="234" fontId="35" fillId="0" borderId="5707">
      <alignment horizontal="center" vertical="center"/>
      <protection locked="0"/>
    </xf>
    <xf numFmtId="311" fontId="219" fillId="0" borderId="5702" applyBorder="0">
      <protection locked="0"/>
    </xf>
    <xf numFmtId="236" fontId="35" fillId="0" borderId="5707">
      <alignment horizontal="right" vertical="center"/>
      <protection locked="0"/>
    </xf>
    <xf numFmtId="4" fontId="27" fillId="19" borderId="5712" applyNumberFormat="0" applyProtection="0">
      <alignment horizontal="left" vertical="center" indent="1"/>
    </xf>
    <xf numFmtId="235" fontId="35" fillId="0" borderId="5731">
      <alignment horizontal="center" vertical="center"/>
      <protection locked="0"/>
    </xf>
    <xf numFmtId="235" fontId="35" fillId="0" borderId="5718">
      <alignment horizontal="center" vertical="center"/>
      <protection locked="0"/>
    </xf>
    <xf numFmtId="236" fontId="35" fillId="0" borderId="5718">
      <alignment horizontal="right" vertical="center"/>
      <protection locked="0"/>
    </xf>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0" fontId="103" fillId="38" borderId="5708"/>
    <xf numFmtId="274" fontId="35" fillId="0" borderId="5710"/>
    <xf numFmtId="0" fontId="85" fillId="0" borderId="5711"/>
    <xf numFmtId="0" fontId="103" fillId="38" borderId="5719"/>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7"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70" fontId="115" fillId="46" borderId="4800">
      <protection hidden="1"/>
    </xf>
    <xf numFmtId="274" fontId="35" fillId="0" borderId="5747"/>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4" fontId="35" fillId="0" borderId="5721"/>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2" fontId="35" fillId="0" borderId="5718">
      <alignment horizontal="center" vertical="center"/>
      <protection locked="0"/>
    </xf>
    <xf numFmtId="0" fontId="35" fillId="0" borderId="5718">
      <alignment vertical="center"/>
      <protection locked="0"/>
    </xf>
    <xf numFmtId="235" fontId="35" fillId="0" borderId="5718">
      <alignment horizontal="right" vertical="center"/>
      <protection locked="0"/>
    </xf>
    <xf numFmtId="240" fontId="26" fillId="0" borderId="5716" applyFill="0"/>
    <xf numFmtId="274" fontId="35" fillId="0" borderId="5710"/>
    <xf numFmtId="0" fontId="85" fillId="0" borderId="5711"/>
    <xf numFmtId="233" fontId="35" fillId="0" borderId="5731">
      <alignment horizontal="right" vertical="center"/>
      <protection locked="0"/>
    </xf>
    <xf numFmtId="235" fontId="35" fillId="0" borderId="5744">
      <alignment horizontal="center" vertical="center"/>
      <protection locked="0"/>
    </xf>
    <xf numFmtId="311"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3" fontId="35" fillId="0" borderId="5731">
      <alignment horizontal="center" vertical="center"/>
      <protection locked="0"/>
    </xf>
    <xf numFmtId="0" fontId="103" fillId="38" borderId="5708"/>
    <xf numFmtId="235" fontId="35" fillId="0" borderId="5731">
      <alignment horizontal="right" vertical="center"/>
      <protection locked="0"/>
    </xf>
    <xf numFmtId="274" fontId="35" fillId="0" borderId="5710"/>
    <xf numFmtId="0" fontId="85" fillId="0" borderId="5711"/>
    <xf numFmtId="0" fontId="148" fillId="0" borderId="5704" applyNumberFormat="0" applyAlignment="0" applyProtection="0">
      <alignment horizontal="left" vertical="center"/>
    </xf>
    <xf numFmtId="323" fontId="3" fillId="23" borderId="5703" applyFill="0" applyBorder="0" applyAlignment="0">
      <alignment horizontal="centerContinuous"/>
    </xf>
    <xf numFmtId="0" fontId="35" fillId="0" borderId="5718">
      <alignment vertical="center"/>
      <protection locked="0"/>
    </xf>
    <xf numFmtId="232" fontId="35" fillId="0" borderId="5731">
      <alignment horizontal="right" vertical="center"/>
      <protection locked="0"/>
    </xf>
    <xf numFmtId="49" fontId="36" fillId="0" borderId="4813"/>
    <xf numFmtId="0" fontId="95" fillId="0" borderId="5743" applyNumberFormat="0" applyFill="0" applyAlignment="0" applyProtection="0"/>
    <xf numFmtId="233" fontId="35" fillId="0" borderId="5744">
      <alignment horizontal="center" vertical="center"/>
      <protection locked="0"/>
    </xf>
    <xf numFmtId="236" fontId="35" fillId="0" borderId="574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724" applyBorder="0">
      <protection locked="0"/>
    </xf>
    <xf numFmtId="269" fontId="115" fillId="45" borderId="4800">
      <protection hidden="1"/>
    </xf>
    <xf numFmtId="202"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4" fontId="85" fillId="0" borderId="5720"/>
    <xf numFmtId="269" fontId="115" fillId="45" borderId="4800">
      <protection hidden="1"/>
    </xf>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311" fontId="219" fillId="0" borderId="5724" applyBorder="0">
      <protection locked="0"/>
    </xf>
    <xf numFmtId="233" fontId="35" fillId="0" borderId="5731">
      <alignment horizontal="right" vertical="center"/>
      <protection locked="0"/>
    </xf>
    <xf numFmtId="235" fontId="35" fillId="0" borderId="5731">
      <alignment horizontal="right" vertical="center"/>
      <protection locked="0"/>
    </xf>
    <xf numFmtId="4" fontId="27" fillId="19" borderId="5723" applyNumberFormat="0" applyProtection="0">
      <alignment horizontal="left" vertical="center" indent="1"/>
    </xf>
    <xf numFmtId="232" fontId="35" fillId="0" borderId="5731">
      <alignment horizontal="center" vertical="center"/>
      <protection locked="0"/>
    </xf>
    <xf numFmtId="234"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74" fontId="35" fillId="0" borderId="5721"/>
    <xf numFmtId="0" fontId="85" fillId="0" borderId="5722"/>
    <xf numFmtId="311" fontId="219" fillId="0" borderId="5724" applyBorder="0">
      <protection locked="0"/>
    </xf>
    <xf numFmtId="0" fontId="115" fillId="18" borderId="4800" applyProtection="0">
      <alignment horizontal="right"/>
      <protection locked="0"/>
    </xf>
    <xf numFmtId="311" fontId="219" fillId="0" borderId="5724" applyBorder="0">
      <protection locked="0"/>
    </xf>
    <xf numFmtId="0" fontId="59" fillId="74" borderId="4820">
      <alignment horizontal="left" vertical="center" wrapText="1"/>
    </xf>
    <xf numFmtId="235"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0" fontId="95" fillId="0" borderId="5730" applyNumberFormat="0" applyFill="0" applyAlignment="0" applyProtection="0"/>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44" fontId="85" fillId="0" borderId="5733"/>
    <xf numFmtId="274" fontId="35" fillId="0" borderId="5734"/>
    <xf numFmtId="0" fontId="85" fillId="0" borderId="5735"/>
    <xf numFmtId="311" fontId="219" fillId="0" borderId="5726" applyBorder="0">
      <protection locked="0"/>
    </xf>
    <xf numFmtId="235"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2" fontId="35" fillId="0" borderId="5731">
      <alignment horizontal="center" vertical="center"/>
      <protection locked="0"/>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2" fontId="35" fillId="0" borderId="5731">
      <alignment horizontal="right" vertical="center"/>
      <protection locked="0"/>
    </xf>
    <xf numFmtId="237" fontId="35" fillId="0" borderId="5731">
      <alignment horizontal="right" vertical="center"/>
      <protection locked="0"/>
    </xf>
    <xf numFmtId="233"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74" fontId="35" fillId="0" borderId="5734"/>
    <xf numFmtId="0" fontId="85" fillId="0" borderId="5735"/>
    <xf numFmtId="0" fontId="148" fillId="0" borderId="5728" applyNumberFormat="0" applyAlignment="0" applyProtection="0">
      <alignment horizontal="left" vertical="center"/>
    </xf>
    <xf numFmtId="323" fontId="3" fillId="23" borderId="5727" applyFill="0" applyBorder="0" applyAlignment="0">
      <alignment horizontal="centerContinuous"/>
    </xf>
    <xf numFmtId="311" fontId="219" fillId="0" borderId="5726" applyBorder="0">
      <protection locked="0"/>
    </xf>
    <xf numFmtId="311"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2" fontId="35" fillId="0" borderId="5744">
      <alignment horizontal="center" vertical="center"/>
      <protection locked="0"/>
    </xf>
    <xf numFmtId="15" fontId="35" fillId="0" borderId="5744">
      <alignment horizontal="center" vertical="center"/>
      <protection locked="0"/>
    </xf>
    <xf numFmtId="233"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0" fontId="35" fillId="0" borderId="5744">
      <alignment vertical="center"/>
      <protection locked="0"/>
    </xf>
    <xf numFmtId="232" fontId="35" fillId="0" borderId="5744">
      <alignment horizontal="right" vertical="center"/>
      <protection locked="0"/>
    </xf>
    <xf numFmtId="237" fontId="35" fillId="0" borderId="5744">
      <alignment horizontal="right" vertical="center"/>
      <protection locked="0"/>
    </xf>
    <xf numFmtId="233"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0" fontId="103" fillId="38" borderId="5745"/>
    <xf numFmtId="274" fontId="35" fillId="0" borderId="5747"/>
    <xf numFmtId="0" fontId="85" fillId="0" borderId="5748"/>
    <xf numFmtId="311" fontId="219" fillId="0" borderId="5738" applyBorder="0">
      <protection locked="0"/>
    </xf>
    <xf numFmtId="240" fontId="26" fillId="0" borderId="5789" applyFill="0"/>
    <xf numFmtId="175" fontId="40" fillId="0" borderId="4742">
      <protection locked="0"/>
    </xf>
    <xf numFmtId="175" fontId="43" fillId="0" borderId="4793" applyBorder="0"/>
    <xf numFmtId="311" fontId="219" fillId="0" borderId="5786" applyBorder="0">
      <protection locked="0"/>
    </xf>
    <xf numFmtId="175" fontId="46" fillId="0" borderId="4793"/>
    <xf numFmtId="274" fontId="35" fillId="0" borderId="5770"/>
    <xf numFmtId="0" fontId="95" fillId="0" borderId="5790" applyNumberFormat="0" applyFill="0" applyAlignment="0" applyProtection="0"/>
    <xf numFmtId="274" fontId="35" fillId="0" borderId="5770"/>
    <xf numFmtId="274" fontId="35" fillId="0" borderId="5794"/>
    <xf numFmtId="0" fontId="35" fillId="0" borderId="5791">
      <alignment vertical="center"/>
      <protection locked="0"/>
    </xf>
    <xf numFmtId="232"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1" fontId="219" fillId="0" borderId="5750" applyBorder="0">
      <protection locked="0"/>
    </xf>
    <xf numFmtId="0" fontId="85" fillId="0" borderId="5759"/>
    <xf numFmtId="274" fontId="35" fillId="0" borderId="5758"/>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233" fontId="35" fillId="0" borderId="5791">
      <alignment horizontal="right" vertical="center"/>
      <protection locked="0"/>
    </xf>
    <xf numFmtId="4" fontId="27" fillId="19" borderId="5760" applyNumberFormat="0" applyProtection="0">
      <alignment horizontal="left" vertical="center" indent="1"/>
    </xf>
    <xf numFmtId="232" fontId="35" fillId="0" borderId="5791">
      <alignment horizontal="right" vertical="center"/>
      <protection locked="0"/>
    </xf>
    <xf numFmtId="234"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4" fontId="35" fillId="0" borderId="5783"/>
    <xf numFmtId="244" fontId="85" fillId="0" borderId="5782"/>
    <xf numFmtId="0" fontId="103" fillId="38" borderId="5781"/>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3" fontId="35" fillId="0" borderId="5780">
      <alignment horizontal="right" vertical="center"/>
      <protection locked="0"/>
    </xf>
    <xf numFmtId="237" fontId="35" fillId="0" borderId="5780">
      <alignment horizontal="right" vertical="center"/>
      <protection locked="0"/>
    </xf>
    <xf numFmtId="232" fontId="35" fillId="0" borderId="5780">
      <alignment horizontal="right" vertical="center"/>
      <protection locked="0"/>
    </xf>
    <xf numFmtId="0" fontId="35" fillId="0" borderId="5780">
      <alignment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233" fontId="35" fillId="0" borderId="5780">
      <alignment horizontal="center" vertical="center"/>
      <protection locked="0"/>
    </xf>
    <xf numFmtId="15" fontId="35" fillId="0" borderId="5780">
      <alignment horizontal="center" vertical="center"/>
      <protection locked="0"/>
    </xf>
    <xf numFmtId="232"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1" fontId="219" fillId="0" borderId="5750" applyBorder="0">
      <protection locked="0"/>
    </xf>
    <xf numFmtId="1" fontId="3" fillId="1" borderId="5773">
      <protection locked="0"/>
    </xf>
    <xf numFmtId="311" fontId="219" fillId="0" borderId="5774" applyBorder="0">
      <protection locked="0"/>
    </xf>
    <xf numFmtId="323" fontId="3" fillId="23" borderId="5751" applyFill="0" applyBorder="0" applyAlignment="0">
      <alignment horizontal="centerContinuous"/>
    </xf>
    <xf numFmtId="0" fontId="148" fillId="0" borderId="5752" applyNumberFormat="0" applyAlignment="0" applyProtection="0">
      <alignment horizontal="left" vertical="center"/>
    </xf>
    <xf numFmtId="323" fontId="3" fillId="23" borderId="5775" applyFill="0" applyBorder="0" applyAlignment="0">
      <alignment horizontal="centerContinuous"/>
    </xf>
    <xf numFmtId="0" fontId="85" fillId="0" borderId="5759"/>
    <xf numFmtId="274" fontId="35" fillId="0" borderId="5758"/>
    <xf numFmtId="240" fontId="26" fillId="0" borderId="5753" applyFill="0"/>
    <xf numFmtId="240" fontId="26" fillId="0" borderId="5777" applyFill="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2" fontId="35" fillId="0" borderId="5791">
      <alignment horizontal="center" vertical="center"/>
      <protection locked="0"/>
    </xf>
    <xf numFmtId="15" fontId="35" fillId="0" borderId="5791">
      <alignment horizontal="center" vertical="center"/>
      <protection locked="0"/>
    </xf>
    <xf numFmtId="233"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44" fontId="85" fillId="0" borderId="5769"/>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0" fontId="85" fillId="0" borderId="5795"/>
    <xf numFmtId="240" fontId="26" fillId="0" borderId="5753" applyFill="0"/>
    <xf numFmtId="274" fontId="35" fillId="0" borderId="5758"/>
    <xf numFmtId="0" fontId="148" fillId="0" borderId="5788" applyNumberFormat="0" applyAlignment="0" applyProtection="0">
      <alignment horizontal="left" vertical="center"/>
    </xf>
    <xf numFmtId="323"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2"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2" fontId="35" fillId="0" borderId="5791">
      <alignment horizontal="right" vertical="center"/>
      <protection locked="0"/>
    </xf>
    <xf numFmtId="237"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244" fontId="85" fillId="0" borderId="5793"/>
    <xf numFmtId="274" fontId="35" fillId="0" borderId="5794"/>
    <xf numFmtId="311"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232" fontId="35" fillId="0" borderId="5791">
      <alignment horizontal="right" vertical="center"/>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311" fontId="219" fillId="0" borderId="5762" applyBorder="0">
      <protection locked="0"/>
    </xf>
    <xf numFmtId="323" fontId="3" fillId="23" borderId="5751" applyFill="0" applyBorder="0" applyAlignment="0">
      <alignment horizontal="centerContinuous"/>
    </xf>
    <xf numFmtId="1" fontId="3" fillId="1" borderId="5761">
      <protection locked="0"/>
    </xf>
    <xf numFmtId="311" fontId="219" fillId="0" borderId="5786" applyBorder="0">
      <protection locked="0"/>
    </xf>
    <xf numFmtId="232"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311" fontId="219" fillId="0" borderId="5750" applyBorder="0">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0" fontId="103" fillId="38" borderId="5768"/>
    <xf numFmtId="1" fontId="3" fillId="1" borderId="5749">
      <protection locked="0"/>
    </xf>
    <xf numFmtId="244" fontId="85" fillId="0" borderId="5769"/>
    <xf numFmtId="0" fontId="85" fillId="0" borderId="5771"/>
    <xf numFmtId="311" fontId="219" fillId="0" borderId="5762" applyBorder="0">
      <protection locked="0"/>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44" fontId="85" fillId="0" borderId="5769"/>
    <xf numFmtId="0" fontId="85" fillId="0" borderId="5771"/>
    <xf numFmtId="236" fontId="35" fillId="0" borderId="5791">
      <alignment horizontal="center" vertical="center"/>
      <protection locked="0"/>
    </xf>
    <xf numFmtId="274" fontId="35" fillId="0" borderId="5794"/>
    <xf numFmtId="235" fontId="35" fillId="0" borderId="5791">
      <alignment horizontal="center" vertical="center"/>
      <protection locked="0"/>
    </xf>
    <xf numFmtId="4" fontId="27" fillId="19" borderId="5682" applyNumberFormat="0" applyProtection="0">
      <alignment horizontal="left" vertical="center" indent="1"/>
    </xf>
    <xf numFmtId="244"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244" fontId="85" fillId="0" borderId="5673"/>
    <xf numFmtId="274" fontId="35" fillId="0" borderId="5698"/>
    <xf numFmtId="0" fontId="85" fillId="0" borderId="5699"/>
    <xf numFmtId="175" fontId="3" fillId="9" borderId="4841" applyNumberFormat="0" applyFont="0" applyBorder="0" applyAlignment="0">
      <alignment horizontal="centerContinuous"/>
    </xf>
    <xf numFmtId="0" fontId="148" fillId="0" borderId="4841">
      <alignment horizontal="left" vertical="center"/>
    </xf>
    <xf numFmtId="237" fontId="35" fillId="0" borderId="5791">
      <alignment horizontal="right" vertical="center"/>
      <protection locked="0"/>
    </xf>
    <xf numFmtId="311" fontId="219" fillId="0" borderId="5750" applyBorder="0">
      <protection locked="0"/>
    </xf>
    <xf numFmtId="1" fontId="3" fillId="1" borderId="5701">
      <protection locked="0"/>
    </xf>
    <xf numFmtId="237"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274" fontId="35" fillId="0" borderId="5770"/>
    <xf numFmtId="240" fontId="26" fillId="0" borderId="5765" applyFill="0"/>
    <xf numFmtId="274" fontId="35" fillId="0" borderId="5758"/>
    <xf numFmtId="0" fontId="85" fillId="0" borderId="5771"/>
    <xf numFmtId="0" fontId="85" fillId="0" borderId="5759"/>
    <xf numFmtId="323" fontId="3" fillId="23" borderId="5763" applyFill="0" applyBorder="0" applyAlignment="0">
      <alignment horizontal="centerContinuous"/>
    </xf>
    <xf numFmtId="175" fontId="3" fillId="9" borderId="4841" applyNumberFormat="0" applyFont="0" applyBorder="0" applyAlignment="0">
      <alignment horizontal="centerContinuous"/>
    </xf>
    <xf numFmtId="236" fontId="35" fillId="0" borderId="5791">
      <alignment horizontal="center" vertical="center"/>
      <protection locked="0"/>
    </xf>
    <xf numFmtId="233" fontId="35" fillId="0" borderId="5791">
      <alignment horizontal="right" vertical="center"/>
      <protection locked="0"/>
    </xf>
    <xf numFmtId="0" fontId="148" fillId="0" borderId="4841">
      <alignment horizontal="left" vertical="center"/>
    </xf>
    <xf numFmtId="233"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4" fontId="35" fillId="0" borderId="5767">
      <alignment horizontal="center" vertical="center"/>
      <protection locked="0"/>
    </xf>
    <xf numFmtId="311" fontId="219" fillId="0" borderId="5750" applyBorder="0">
      <protection locked="0"/>
    </xf>
    <xf numFmtId="236"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669"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274" fontId="35" fillId="0" borderId="5758"/>
    <xf numFmtId="0" fontId="85" fillId="0" borderId="5759"/>
    <xf numFmtId="0" fontId="148" fillId="0" borderId="5776" applyNumberFormat="0" applyAlignment="0" applyProtection="0">
      <alignment horizontal="left" vertical="center"/>
    </xf>
    <xf numFmtId="311" fontId="219" fillId="0" borderId="5750" applyBorder="0">
      <protection locked="0"/>
    </xf>
    <xf numFmtId="232"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753"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0" fontId="35" fillId="0" borderId="5791">
      <alignment vertical="center"/>
      <protection locked="0"/>
    </xf>
    <xf numFmtId="233" fontId="35" fillId="0" borderId="5791">
      <alignment horizontal="center" vertical="center"/>
      <protection locked="0"/>
    </xf>
    <xf numFmtId="235" fontId="35" fillId="0" borderId="5791">
      <alignment horizontal="right" vertical="center"/>
      <protection locked="0"/>
    </xf>
    <xf numFmtId="0" fontId="85" fillId="0" borderId="5795"/>
    <xf numFmtId="232" fontId="35" fillId="0" borderId="5791">
      <alignment horizontal="center" vertical="center"/>
      <protection locked="0"/>
    </xf>
    <xf numFmtId="233"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5" fontId="35" fillId="0" borderId="5791">
      <alignment horizontal="right" vertical="center"/>
      <protection locked="0"/>
    </xf>
    <xf numFmtId="244" fontId="85" fillId="0" borderId="5793"/>
    <xf numFmtId="311"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74" fontId="35" fillId="0" borderId="5770"/>
    <xf numFmtId="0" fontId="85" fillId="0" borderId="5771"/>
    <xf numFmtId="311" fontId="219" fillId="0" borderId="5762" applyBorder="0">
      <protection locked="0"/>
    </xf>
    <xf numFmtId="4" fontId="27" fillId="19" borderId="5778" applyNumberFormat="0" applyProtection="0">
      <alignment horizontal="left" vertical="center" indent="1"/>
    </xf>
    <xf numFmtId="311" fontId="219" fillId="0" borderId="5750" applyBorder="0">
      <protection locked="0"/>
    </xf>
    <xf numFmtId="311" fontId="219" fillId="0" borderId="5750" applyBorder="0">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74" fontId="35" fillId="0" borderId="5794"/>
    <xf numFmtId="0" fontId="85" fillId="0" borderId="5795"/>
    <xf numFmtId="0" fontId="148" fillId="0" borderId="5788" applyNumberFormat="0" applyAlignment="0" applyProtection="0">
      <alignment horizontal="left" vertical="center"/>
    </xf>
    <xf numFmtId="323" fontId="3" fillId="23" borderId="5787" applyFill="0" applyBorder="0" applyAlignment="0">
      <alignment horizontal="centerContinuous"/>
    </xf>
    <xf numFmtId="311"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4" fontId="85" fillId="0" borderId="5829"/>
    <xf numFmtId="274"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7" fontId="35" fillId="0" borderId="5839">
      <alignment horizontal="right" vertical="center"/>
      <protection locked="0"/>
    </xf>
    <xf numFmtId="0" fontId="35" fillId="0" borderId="583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09" fontId="156" fillId="6" borderId="4793"/>
    <xf numFmtId="233"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6" fontId="35" fillId="0" borderId="5851">
      <alignment horizontal="right" vertical="center"/>
      <protection locked="0"/>
    </xf>
    <xf numFmtId="15" fontId="35" fillId="0" borderId="5851">
      <alignment horizontal="center" vertical="center"/>
      <protection locked="0"/>
    </xf>
    <xf numFmtId="246" fontId="48" fillId="0" borderId="4799"/>
    <xf numFmtId="274" fontId="35" fillId="0" borderId="585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803">
      <alignment horizontal="center" vertical="center"/>
      <protection locked="0"/>
    </xf>
    <xf numFmtId="15" fontId="35" fillId="0" borderId="5803">
      <alignment horizontal="center" vertical="center"/>
      <protection locked="0"/>
    </xf>
    <xf numFmtId="232"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4" fontId="35" fillId="0" borderId="5839">
      <alignment horizontal="right" vertical="center"/>
      <protection locked="0"/>
    </xf>
    <xf numFmtId="235" fontId="35" fillId="0" borderId="5851">
      <alignment horizontal="right" vertical="center"/>
      <protection locked="0"/>
    </xf>
    <xf numFmtId="236"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2" fontId="35" fillId="0" borderId="5851">
      <alignment horizontal="center" vertical="center"/>
      <protection locked="0"/>
    </xf>
    <xf numFmtId="232" fontId="35" fillId="0" borderId="5851">
      <alignment horizontal="center" vertical="center"/>
      <protection locked="0"/>
    </xf>
    <xf numFmtId="0" fontId="85" fillId="0" borderId="5843"/>
    <xf numFmtId="244" fontId="85" fillId="0" borderId="5841"/>
    <xf numFmtId="236" fontId="35" fillId="0" borderId="5839">
      <alignment horizontal="right" vertical="center"/>
      <protection locked="0"/>
    </xf>
    <xf numFmtId="234"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236" fontId="35" fillId="0" borderId="5839">
      <alignment horizontal="center" vertical="center"/>
      <protection locked="0"/>
    </xf>
    <xf numFmtId="235"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37"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4" fontId="85" fillId="0" borderId="5853"/>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237"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311" fontId="219" fillId="0" borderId="5810" applyBorder="0">
      <protection locked="0"/>
    </xf>
    <xf numFmtId="234" fontId="35" fillId="0" borderId="5851">
      <alignment horizontal="center" vertical="center"/>
      <protection locked="0"/>
    </xf>
    <xf numFmtId="233"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1" fontId="219" fillId="0" borderId="5846" applyBorder="0">
      <protection locked="0"/>
    </xf>
    <xf numFmtId="0" fontId="85" fillId="0" borderId="5855"/>
    <xf numFmtId="274" fontId="35" fillId="0" borderId="5854"/>
    <xf numFmtId="235" fontId="35" fillId="0" borderId="5851">
      <alignment horizontal="right" vertical="center"/>
      <protection locked="0"/>
    </xf>
    <xf numFmtId="233"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1" fontId="3" fillId="1" borderId="5833">
      <protection locked="0"/>
    </xf>
    <xf numFmtId="311" fontId="219" fillId="0" borderId="5834" applyBorder="0">
      <protection locked="0"/>
    </xf>
    <xf numFmtId="323"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3" fontId="3" fillId="23" borderId="5835" applyFill="0" applyBorder="0" applyAlignment="0">
      <alignment horizontal="centerContinuous"/>
    </xf>
    <xf numFmtId="0" fontId="148" fillId="0" borderId="5836" applyNumberFormat="0" applyAlignment="0" applyProtection="0">
      <alignment horizontal="left" vertical="center"/>
    </xf>
    <xf numFmtId="323" fontId="3" fillId="23" borderId="5847" applyFill="0" applyBorder="0" applyAlignment="0">
      <alignment horizontal="centerContinuous"/>
    </xf>
    <xf numFmtId="0" fontId="85" fillId="0" borderId="5819"/>
    <xf numFmtId="309" fontId="156" fillId="6" borderId="4793"/>
    <xf numFmtId="10" fontId="3" fillId="57" borderId="4793" applyNumberFormat="0" applyFont="0" applyBorder="0" applyAlignment="0" applyProtection="0">
      <protection locked="0"/>
    </xf>
    <xf numFmtId="0" fontId="85" fillId="0" borderId="5855"/>
    <xf numFmtId="274" fontId="35" fillId="0" borderId="5842"/>
    <xf numFmtId="240" fontId="26" fillId="0" borderId="5837" applyFill="0"/>
    <xf numFmtId="261" fontId="48" fillId="0" borderId="4799"/>
    <xf numFmtId="274" fontId="35" fillId="0" borderId="5818"/>
    <xf numFmtId="240" fontId="26" fillId="0" borderId="5813" applyFill="0"/>
    <xf numFmtId="240" fontId="26" fillId="0" borderId="584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841"/>
    <xf numFmtId="246" fontId="48" fillId="0" borderId="4799"/>
    <xf numFmtId="0" fontId="104" fillId="43" borderId="4793" applyProtection="0"/>
    <xf numFmtId="0" fontId="103" fillId="38" borderId="5840"/>
    <xf numFmtId="49" fontId="100" fillId="41" borderId="4793">
      <alignment horizontal="center"/>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3"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0" fontId="35" fillId="0" borderId="5839">
      <alignment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44" fontId="85" fillId="0" borderId="5817"/>
    <xf numFmtId="0" fontId="103" fillId="38" borderId="5852"/>
    <xf numFmtId="234" fontId="35" fillId="0" borderId="5851">
      <alignment horizontal="righ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0" fontId="103" fillId="38" borderId="5816"/>
    <xf numFmtId="233" fontId="35" fillId="0" borderId="5851">
      <alignment horizontal="center"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3" fontId="35" fillId="0" borderId="5815">
      <alignment horizontal="right" vertical="center"/>
      <protection locked="0"/>
    </xf>
    <xf numFmtId="237" fontId="35" fillId="0" borderId="5815">
      <alignment horizontal="right" vertical="center"/>
      <protection locked="0"/>
    </xf>
    <xf numFmtId="232" fontId="35" fillId="0" borderId="5815">
      <alignment horizontal="right" vertical="center"/>
      <protection locked="0"/>
    </xf>
    <xf numFmtId="0" fontId="35" fillId="0" borderId="5815">
      <alignment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233" fontId="35" fillId="0" borderId="5815">
      <alignment horizontal="center" vertical="center"/>
      <protection locked="0"/>
    </xf>
    <xf numFmtId="15" fontId="35" fillId="0" borderId="5815">
      <alignment horizontal="center" vertical="center"/>
      <protection locked="0"/>
    </xf>
    <xf numFmtId="232"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2" fontId="35" fillId="0" borderId="5851">
      <alignment horizontal="right" vertical="center"/>
      <protection locked="0"/>
    </xf>
    <xf numFmtId="233" fontId="35" fillId="0" borderId="5851">
      <alignment horizontal="right" vertical="center"/>
      <protection locked="0"/>
    </xf>
    <xf numFmtId="235"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3" fontId="79" fillId="10" borderId="4793" applyFont="0" applyAlignment="0" applyProtection="0"/>
    <xf numFmtId="0" fontId="103" fillId="38" borderId="5840"/>
    <xf numFmtId="244" fontId="85" fillId="0" borderId="5853"/>
    <xf numFmtId="244"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4" fontId="85" fillId="0" borderId="582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261" fontId="48" fillId="0" borderId="4799"/>
    <xf numFmtId="240" fontId="26" fillId="0" borderId="5849" applyFill="0"/>
    <xf numFmtId="240" fontId="26" fillId="0" borderId="583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2"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4" fontId="85" fillId="0" borderId="5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843"/>
    <xf numFmtId="250" fontId="48" fillId="0" borderId="4799"/>
    <xf numFmtId="253" fontId="48" fillId="0" borderId="4799"/>
    <xf numFmtId="254" fontId="48" fillId="0" borderId="4799"/>
    <xf numFmtId="168" fontId="3" fillId="8" borderId="4793" applyNumberFormat="0" applyFont="0" applyBorder="0" applyAlignment="0" applyProtection="0"/>
    <xf numFmtId="261" fontId="48" fillId="0" borderId="4799"/>
    <xf numFmtId="265" fontId="48" fillId="0" borderId="4799"/>
    <xf numFmtId="266" fontId="48" fillId="0" borderId="4799"/>
    <xf numFmtId="0" fontId="110" fillId="43" borderId="4793"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801" applyFill="0"/>
    <xf numFmtId="274" fontId="35" fillId="0" borderId="5806"/>
    <xf numFmtId="323"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323"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0" fontId="85" fillId="0" borderId="5807"/>
    <xf numFmtId="235"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4" fontId="85" fillId="0" borderId="5853"/>
    <xf numFmtId="274" fontId="35" fillId="0" borderId="5854"/>
    <xf numFmtId="0" fontId="147" fillId="10" borderId="4793">
      <alignment horizontal="right"/>
    </xf>
    <xf numFmtId="309"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175"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1"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0" fontId="148" fillId="0" borderId="5800" applyNumberFormat="0" applyAlignment="0" applyProtection="0">
      <alignment horizontal="left" vertical="center"/>
    </xf>
    <xf numFmtId="236" fontId="35" fillId="0" borderId="5839">
      <alignment horizontal="center"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52"/>
    <xf numFmtId="0" fontId="103" fillId="38" borderId="5840"/>
    <xf numFmtId="244" fontId="85" fillId="0" borderId="5841"/>
    <xf numFmtId="274" fontId="35" fillId="0" borderId="5842"/>
    <xf numFmtId="185" fontId="47" fillId="57" borderId="4793" applyFont="0" applyFill="0" applyBorder="0" applyAlignment="0" applyProtection="0">
      <protection locked="0"/>
    </xf>
    <xf numFmtId="0" fontId="85" fillId="0" borderId="5843"/>
    <xf numFmtId="311" fontId="219" fillId="0" borderId="5834" applyBorder="0">
      <protection locked="0"/>
    </xf>
    <xf numFmtId="323" fontId="3" fillId="23" borderId="5799" applyFill="0" applyBorder="0" applyAlignment="0">
      <alignment horizontal="centerContinuous"/>
    </xf>
    <xf numFmtId="0" fontId="35" fillId="0" borderId="5851">
      <alignment vertical="center"/>
      <protection locked="0"/>
    </xf>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49" fontId="36" fillId="0" borderId="4813"/>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793"/>
    <xf numFmtId="49" fontId="253" fillId="47" borderId="4793">
      <alignment horizontal="center"/>
    </xf>
    <xf numFmtId="175" fontId="43" fillId="0" borderId="4793" applyBorder="0"/>
    <xf numFmtId="175"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2" fontId="35" fillId="0" borderId="5827">
      <alignment horizontal="center" vertical="center"/>
      <protection locked="0"/>
    </xf>
    <xf numFmtId="311" fontId="219" fillId="0" borderId="5798" applyBorder="0">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0" fontId="59" fillId="74" borderId="4820">
      <alignment horizontal="left" vertical="center" wrapText="1"/>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1" fontId="3" fillId="1" borderId="5797">
      <protection locked="0"/>
    </xf>
    <xf numFmtId="0" fontId="103" fillId="38" borderId="5828"/>
    <xf numFmtId="311"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0" fontId="103" fillId="38" borderId="5828"/>
    <xf numFmtId="250" fontId="48" fillId="0" borderId="4799"/>
    <xf numFmtId="244" fontId="85" fillId="0" borderId="5829"/>
    <xf numFmtId="274" fontId="35" fillId="0" borderId="5842"/>
    <xf numFmtId="274" fontId="35" fillId="0" borderId="5830"/>
    <xf numFmtId="8" fontId="141" fillId="0" borderId="4808">
      <protection locked="0"/>
    </xf>
    <xf numFmtId="0" fontId="85" fillId="0" borderId="5831"/>
    <xf numFmtId="49" fontId="36" fillId="0" borderId="4813"/>
    <xf numFmtId="311" fontId="219" fillId="0" borderId="5846" applyBorder="0">
      <protection locked="0"/>
    </xf>
    <xf numFmtId="237" fontId="35" fillId="0" borderId="5839">
      <alignment horizontal="right" vertical="center"/>
      <protection locked="0"/>
    </xf>
    <xf numFmtId="175"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830"/>
    <xf numFmtId="49" fontId="36" fillId="0" borderId="4813"/>
    <xf numFmtId="237" fontId="35" fillId="0" borderId="5851">
      <alignment horizontal="right" vertical="center"/>
      <protection locked="0"/>
    </xf>
    <xf numFmtId="0" fontId="35" fillId="0" borderId="5839">
      <alignment vertical="center"/>
      <protection locked="0"/>
    </xf>
    <xf numFmtId="311" fontId="219" fillId="0" borderId="5798" applyBorder="0">
      <protection locked="0"/>
    </xf>
    <xf numFmtId="49" fontId="100" fillId="41" borderId="4793">
      <alignment horizontal="center"/>
    </xf>
    <xf numFmtId="235" fontId="35" fillId="0" borderId="583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851">
      <alignment horizontal="right" vertical="center"/>
      <protection locked="0"/>
    </xf>
    <xf numFmtId="236"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839">
      <alignment horizontal="right" vertical="center"/>
      <protection locked="0"/>
    </xf>
    <xf numFmtId="237" fontId="35" fillId="0" borderId="5839">
      <alignment horizontal="right" vertical="center"/>
      <protection locked="0"/>
    </xf>
    <xf numFmtId="49" fontId="36" fillId="0" borderId="4813"/>
    <xf numFmtId="233"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1" fontId="219" fillId="0" borderId="5798" applyBorder="0">
      <protection locked="0"/>
    </xf>
    <xf numFmtId="0" fontId="59" fillId="74" borderId="4820">
      <alignment horizontal="left" vertical="center" wrapText="1"/>
    </xf>
    <xf numFmtId="274" fontId="35" fillId="0" borderId="5842"/>
    <xf numFmtId="4" fontId="27" fillId="19" borderId="5808" applyNumberFormat="0" applyProtection="0">
      <alignment horizontal="left" vertical="center" indent="1"/>
    </xf>
    <xf numFmtId="274" fontId="35" fillId="0" borderId="5842"/>
    <xf numFmtId="323" fontId="3" fillId="23" borderId="5835" applyFill="0" applyBorder="0" applyAlignment="0">
      <alignment horizontal="centerContinuous"/>
    </xf>
    <xf numFmtId="232"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825" applyFill="0"/>
    <xf numFmtId="246" fontId="48" fillId="0" borderId="4799"/>
    <xf numFmtId="250" fontId="48" fillId="0" borderId="4799"/>
    <xf numFmtId="261" fontId="48" fillId="0" borderId="4799"/>
    <xf numFmtId="234" fontId="35" fillId="0" borderId="5851">
      <alignment horizontal="right" vertical="center"/>
      <protection locked="0"/>
    </xf>
    <xf numFmtId="0" fontId="148" fillId="0" borderId="5800" applyNumberFormat="0" applyAlignment="0" applyProtection="0">
      <alignment horizontal="left" vertical="center"/>
    </xf>
    <xf numFmtId="323" fontId="3" fillId="23" borderId="5799" applyFill="0" applyBorder="0" applyAlignment="0">
      <alignment horizontal="centerContinuous"/>
    </xf>
    <xf numFmtId="233" fontId="35" fillId="0" borderId="5827">
      <alignment horizontal="center" vertical="center"/>
      <protection locked="0"/>
    </xf>
    <xf numFmtId="311" fontId="219" fillId="0" borderId="5834" applyBorder="0">
      <protection locked="0"/>
    </xf>
    <xf numFmtId="233" fontId="35" fillId="0" borderId="5839">
      <alignment horizontal="center" vertical="center"/>
      <protection locked="0"/>
    </xf>
    <xf numFmtId="202" fontId="115" fillId="18" borderId="4800">
      <alignment horizontal="right"/>
      <protection hidden="1"/>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0" fontId="103" fillId="38" borderId="5804"/>
    <xf numFmtId="0" fontId="35" fillId="0" borderId="5851">
      <alignment vertical="center"/>
      <protection locked="0"/>
    </xf>
    <xf numFmtId="244" fontId="85" fillId="0" borderId="5805"/>
    <xf numFmtId="274" fontId="35" fillId="0" borderId="5806"/>
    <xf numFmtId="0" fontId="147" fillId="10" borderId="4793">
      <alignment horizontal="right"/>
    </xf>
    <xf numFmtId="0" fontId="85" fillId="0" borderId="5807"/>
    <xf numFmtId="311"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44" fontId="85" fillId="0" borderId="5817"/>
    <xf numFmtId="274" fontId="35" fillId="0" borderId="5818"/>
    <xf numFmtId="0" fontId="85" fillId="0" borderId="5819"/>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232" fontId="35" fillId="0" borderId="5851">
      <alignment horizontal="center" vertical="center"/>
      <protection locked="0"/>
    </xf>
    <xf numFmtId="235" fontId="35" fillId="0" borderId="5851">
      <alignment horizontal="center" vertical="center"/>
      <protection locked="0"/>
    </xf>
    <xf numFmtId="311" fontId="219" fillId="0" borderId="5810" applyBorder="0">
      <protection locked="0"/>
    </xf>
    <xf numFmtId="0" fontId="103" fillId="38" borderId="5852"/>
    <xf numFmtId="233" fontId="35" fillId="0" borderId="5839">
      <alignment horizontal="right" vertical="center"/>
      <protection locked="0"/>
    </xf>
    <xf numFmtId="235" fontId="35" fillId="0" borderId="5839">
      <alignment horizontal="right" vertical="center"/>
      <protection locked="0"/>
    </xf>
    <xf numFmtId="0" fontId="103" fillId="38" borderId="5840"/>
    <xf numFmtId="236"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4" fontId="35" fillId="0" borderId="5839">
      <alignment horizontal="center" vertical="center"/>
      <protection locked="0"/>
    </xf>
    <xf numFmtId="0" fontId="35" fillId="0" borderId="5839">
      <alignment vertical="center"/>
      <protection locked="0"/>
    </xf>
    <xf numFmtId="244" fontId="85" fillId="0" borderId="5853"/>
    <xf numFmtId="233"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32" fontId="35" fillId="0" borderId="5851">
      <alignment horizontal="right" vertical="center"/>
      <protection locked="0"/>
    </xf>
    <xf numFmtId="274" fontId="35" fillId="0" borderId="5854"/>
    <xf numFmtId="274" fontId="35" fillId="0" borderId="5818"/>
    <xf numFmtId="0" fontId="85" fillId="0" borderId="5819"/>
    <xf numFmtId="0" fontId="148" fillId="0" borderId="5812" applyNumberFormat="0" applyAlignment="0" applyProtection="0">
      <alignment horizontal="left" vertical="center"/>
    </xf>
    <xf numFmtId="323" fontId="3" fillId="23" borderId="5811" applyFill="0" applyBorder="0" applyAlignment="0">
      <alignment horizontal="centerContinuous"/>
    </xf>
    <xf numFmtId="311" fontId="219" fillId="0" borderId="5810" applyBorder="0">
      <protection locked="0"/>
    </xf>
    <xf numFmtId="0" fontId="85" fillId="0" borderId="5855"/>
    <xf numFmtId="0" fontId="95" fillId="0" borderId="5850" applyNumberFormat="0" applyFill="0" applyAlignment="0" applyProtection="0"/>
    <xf numFmtId="237" fontId="35" fillId="0" borderId="5851">
      <alignment horizontal="right" vertical="center"/>
      <protection locked="0"/>
    </xf>
    <xf numFmtId="0" fontId="115" fillId="18" borderId="4800" applyProtection="0">
      <alignment horizontal="right"/>
      <protection locked="0"/>
    </xf>
    <xf numFmtId="311" fontId="219" fillId="0" borderId="5822" applyBorder="0">
      <protection locked="0"/>
    </xf>
    <xf numFmtId="0" fontId="59" fillId="74" borderId="4820">
      <alignment horizontal="left" vertical="center" wrapText="1"/>
    </xf>
    <xf numFmtId="244" fontId="85" fillId="0" borderId="5841"/>
    <xf numFmtId="234"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0" fontId="26" fillId="0" borderId="5825" applyFill="0"/>
    <xf numFmtId="274" fontId="35" fillId="0" borderId="5830"/>
    <xf numFmtId="0" fontId="85" fillId="0" borderId="5831"/>
    <xf numFmtId="0" fontId="148" fillId="0" borderId="5824" applyNumberFormat="0" applyAlignment="0" applyProtection="0">
      <alignment horizontal="left" vertical="center"/>
    </xf>
    <xf numFmtId="323" fontId="3" fillId="23" borderId="5823" applyFill="0" applyBorder="0" applyAlignment="0">
      <alignment horizontal="centerContinuous"/>
    </xf>
    <xf numFmtId="311" fontId="219" fillId="0" borderId="5822" applyBorder="0">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4" fontId="85" fillId="0" borderId="5841"/>
    <xf numFmtId="274" fontId="35" fillId="0" borderId="5842"/>
    <xf numFmtId="0" fontId="85" fillId="0" borderId="5843"/>
    <xf numFmtId="0" fontId="148" fillId="0" borderId="5848" applyNumberFormat="0" applyAlignment="0" applyProtection="0">
      <alignment horizontal="left" vertical="center"/>
    </xf>
    <xf numFmtId="311" fontId="219" fillId="0" borderId="5846" applyBorder="0">
      <protection locked="0"/>
    </xf>
    <xf numFmtId="4" fontId="27" fillId="19" borderId="5856" applyNumberFormat="0" applyProtection="0">
      <alignment horizontal="left" vertical="center" indent="1"/>
    </xf>
    <xf numFmtId="311" fontId="219" fillId="0" borderId="5834" applyBorder="0">
      <protection locked="0"/>
    </xf>
    <xf numFmtId="274" fontId="35" fillId="0" borderId="5854"/>
    <xf numFmtId="232"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0" fontId="26" fillId="0" borderId="5837" applyFill="0"/>
    <xf numFmtId="274" fontId="35" fillId="0" borderId="5842"/>
    <xf numFmtId="0" fontId="85" fillId="0" borderId="5843"/>
    <xf numFmtId="0" fontId="148" fillId="0" borderId="5836" applyNumberFormat="0" applyAlignment="0" applyProtection="0">
      <alignment horizontal="left" vertical="center"/>
    </xf>
    <xf numFmtId="323" fontId="3" fillId="23" borderId="5835" applyFill="0" applyBorder="0" applyAlignment="0">
      <alignment horizontal="centerContinuous"/>
    </xf>
    <xf numFmtId="311"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1"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74" fontId="35" fillId="0" borderId="5842"/>
    <xf numFmtId="0" fontId="85" fillId="0" borderId="5843"/>
    <xf numFmtId="10" fontId="3" fillId="64" borderId="4793" applyNumberFormat="0" applyBorder="0" applyAlignment="0" applyProtection="0"/>
    <xf numFmtId="311" fontId="219" fillId="0" borderId="5834" applyBorder="0">
      <protection locked="0"/>
    </xf>
    <xf numFmtId="274" fontId="35" fillId="0" borderId="5854"/>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0" fontId="26" fillId="0" borderId="5849" applyFill="0"/>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244" fontId="85" fillId="0" borderId="5877"/>
    <xf numFmtId="0" fontId="85" fillId="0" borderId="5879"/>
    <xf numFmtId="274" fontId="35" fillId="0" borderId="5878"/>
    <xf numFmtId="0" fontId="103" fillId="38" borderId="5876"/>
    <xf numFmtId="236"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311" fontId="219" fillId="0" borderId="5870" applyBorder="0">
      <protection locked="0"/>
    </xf>
    <xf numFmtId="4" fontId="27" fillId="19" borderId="5880" applyNumberFormat="0" applyProtection="0">
      <alignment horizontal="left" vertical="center" indent="1"/>
    </xf>
    <xf numFmtId="1" fontId="3" fillId="1" borderId="5869">
      <protection locked="0"/>
    </xf>
    <xf numFmtId="311" fontId="219" fillId="0" borderId="5870" applyBorder="0">
      <protection locked="0"/>
    </xf>
    <xf numFmtId="323"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4" fontId="35" fillId="0" borderId="5878"/>
    <xf numFmtId="240" fontId="26" fillId="0" borderId="5873" applyFill="0"/>
    <xf numFmtId="261" fontId="48" fillId="0" borderId="4799"/>
    <xf numFmtId="250" fontId="48" fillId="0" borderId="4799"/>
    <xf numFmtId="246" fontId="48" fillId="0" borderId="4799"/>
    <xf numFmtId="244" fontId="85" fillId="0" borderId="5877"/>
    <xf numFmtId="0" fontId="103" fillId="38" borderId="5876"/>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15"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246" fontId="48" fillId="0" borderId="4799"/>
    <xf numFmtId="250" fontId="48" fillId="0" borderId="4799"/>
    <xf numFmtId="261" fontId="48" fillId="0" borderId="4799"/>
    <xf numFmtId="240" fontId="26" fillId="0" borderId="5861" applyFill="0"/>
    <xf numFmtId="274" fontId="35" fillId="0" borderId="5866"/>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1" fontId="3" fillId="1" borderId="5857">
      <protection locked="0"/>
    </xf>
    <xf numFmtId="235" fontId="35" fillId="0" borderId="5875">
      <alignment horizontal="right" vertical="center"/>
      <protection locked="0"/>
    </xf>
    <xf numFmtId="4" fontId="27" fillId="19" borderId="5868" applyNumberFormat="0" applyProtection="0">
      <alignment horizontal="left" vertical="center" indent="1"/>
    </xf>
    <xf numFmtId="311"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49" fontId="100" fillId="47" borderId="4494">
      <alignment horizontal="center"/>
    </xf>
    <xf numFmtId="0" fontId="118" fillId="21" borderId="4494"/>
    <xf numFmtId="274" fontId="35" fillId="0" borderId="5866"/>
    <xf numFmtId="0" fontId="85" fillId="0" borderId="5867"/>
    <xf numFmtId="172" fontId="55" fillId="9" borderId="4494">
      <alignment horizontal="right"/>
      <protection locked="0"/>
    </xf>
    <xf numFmtId="185"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1" fontId="219" fillId="0" borderId="5858" applyBorder="0">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5" fontId="43" fillId="0" borderId="4494" applyBorder="0"/>
    <xf numFmtId="175"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0" fontId="26" fillId="0" borderId="5813" applyFill="0"/>
    <xf numFmtId="274" fontId="35" fillId="0" borderId="5866"/>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311"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2"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0" fontId="35" fillId="0" borderId="5875">
      <alignment vertical="center"/>
      <protection locked="0"/>
    </xf>
    <xf numFmtId="232" fontId="35" fillId="0" borderId="5875">
      <alignment horizontal="right" vertical="center"/>
      <protection locked="0"/>
    </xf>
    <xf numFmtId="237" fontId="35" fillId="0" borderId="5875">
      <alignment horizontal="right" vertical="center"/>
      <protection locked="0"/>
    </xf>
    <xf numFmtId="233"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0" fontId="103" fillId="38" borderId="5876"/>
    <xf numFmtId="240" fontId="26" fillId="0" borderId="5561" applyFill="0"/>
    <xf numFmtId="274" fontId="35" fillId="0" borderId="5878"/>
    <xf numFmtId="0" fontId="85" fillId="0" borderId="5879"/>
    <xf numFmtId="0" fontId="148" fillId="0" borderId="5872" applyNumberFormat="0" applyAlignment="0" applyProtection="0">
      <alignment horizontal="left" vertical="center"/>
    </xf>
    <xf numFmtId="323" fontId="3" fillId="23" borderId="5871" applyFill="0" applyBorder="0" applyAlignment="0">
      <alignment horizontal="centerContinuous"/>
    </xf>
    <xf numFmtId="311"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4" fontId="62" fillId="0" borderId="0"/>
    <xf numFmtId="335" fontId="3" fillId="0" borderId="0"/>
    <xf numFmtId="0" fontId="3" fillId="0" borderId="0"/>
    <xf numFmtId="0" fontId="3" fillId="0" borderId="0"/>
    <xf numFmtId="0" fontId="3" fillId="0" borderId="0"/>
    <xf numFmtId="336" fontId="3" fillId="0" borderId="0"/>
    <xf numFmtId="334" fontId="3" fillId="0" borderId="0"/>
    <xf numFmtId="336" fontId="3" fillId="0" borderId="0"/>
    <xf numFmtId="336" fontId="3" fillId="0" borderId="0"/>
    <xf numFmtId="336" fontId="64" fillId="0" borderId="0"/>
    <xf numFmtId="336" fontId="3" fillId="0" borderId="0"/>
    <xf numFmtId="0" fontId="261" fillId="0" borderId="0"/>
    <xf numFmtId="336" fontId="261" fillId="0" borderId="0"/>
    <xf numFmtId="337" fontId="262" fillId="0" borderId="0" applyProtection="0">
      <alignment horizontal="left"/>
    </xf>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5" fontId="36" fillId="0" borderId="0" applyFont="0" applyFill="0" applyBorder="0" applyAlignment="0" applyProtection="0"/>
    <xf numFmtId="338" fontId="36" fillId="0" borderId="0" applyFont="0" applyFill="0" applyBorder="0" applyAlignment="0" applyProtection="0"/>
    <xf numFmtId="8" fontId="62" fillId="0" borderId="0" applyFont="0" applyFill="0" applyBorder="0" applyAlignment="0" applyProtection="0"/>
    <xf numFmtId="339" fontId="63" fillId="0" borderId="0" applyFont="0" applyFill="0" applyBorder="0" applyAlignment="0" applyProtection="0"/>
    <xf numFmtId="336" fontId="263" fillId="0" borderId="0">
      <alignment horizontal="right"/>
    </xf>
    <xf numFmtId="336" fontId="263" fillId="0" borderId="0">
      <alignment horizontal="right"/>
    </xf>
    <xf numFmtId="0" fontId="263" fillId="9" borderId="0"/>
    <xf numFmtId="336" fontId="263" fillId="9" borderId="0"/>
    <xf numFmtId="0" fontId="264" fillId="9" borderId="0"/>
    <xf numFmtId="336" fontId="264" fillId="9" borderId="0"/>
    <xf numFmtId="336" fontId="264" fillId="9" borderId="0"/>
    <xf numFmtId="0" fontId="264" fillId="9" borderId="0"/>
    <xf numFmtId="0" fontId="264" fillId="9" borderId="0"/>
    <xf numFmtId="336" fontId="264" fillId="9" borderId="0"/>
    <xf numFmtId="336" fontId="264" fillId="9" borderId="0"/>
    <xf numFmtId="0" fontId="264" fillId="9" borderId="0">
      <alignment horizontal="right"/>
    </xf>
    <xf numFmtId="336" fontId="264" fillId="9" borderId="0">
      <alignment horizontal="right"/>
    </xf>
    <xf numFmtId="336" fontId="264" fillId="9" borderId="0">
      <alignment horizontal="right"/>
    </xf>
    <xf numFmtId="334" fontId="3" fillId="0" borderId="0"/>
    <xf numFmtId="334" fontId="3"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62" fillId="0" borderId="0"/>
    <xf numFmtId="334" fontId="62" fillId="0" borderId="0"/>
    <xf numFmtId="334" fontId="62" fillId="0" borderId="0"/>
    <xf numFmtId="334" fontId="62"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62" fillId="0" borderId="0"/>
    <xf numFmtId="336" fontId="3" fillId="0" borderId="0"/>
    <xf numFmtId="334" fontId="62" fillId="0" borderId="0"/>
    <xf numFmtId="334" fontId="62" fillId="0" borderId="0"/>
    <xf numFmtId="334" fontId="3" fillId="0" borderId="0"/>
    <xf numFmtId="0" fontId="3" fillId="0" borderId="0"/>
    <xf numFmtId="0" fontId="3" fillId="0" borderId="0"/>
    <xf numFmtId="0" fontId="3" fillId="0" borderId="0"/>
    <xf numFmtId="0" fontId="3" fillId="0" borderId="0"/>
    <xf numFmtId="0" fontId="3" fillId="0" borderId="0"/>
    <xf numFmtId="336" fontId="62" fillId="0" borderId="0"/>
    <xf numFmtId="336" fontId="62" fillId="0" borderId="0"/>
    <xf numFmtId="334"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3" fillId="0" borderId="0"/>
    <xf numFmtId="336"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62" fillId="0" borderId="0"/>
    <xf numFmtId="336" fontId="3" fillId="0" borderId="0"/>
    <xf numFmtId="336" fontId="3" fillId="0" borderId="0"/>
    <xf numFmtId="336" fontId="3"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334" fontId="62"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56"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3" fillId="0" borderId="0"/>
    <xf numFmtId="0" fontId="3" fillId="0" borderId="0"/>
    <xf numFmtId="0" fontId="30"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4" fontId="3" fillId="0" borderId="0"/>
    <xf numFmtId="0" fontId="3" fillId="0" borderId="0"/>
    <xf numFmtId="0" fontId="3" fillId="0" borderId="0"/>
    <xf numFmtId="0" fontId="3" fillId="0" borderId="0"/>
    <xf numFmtId="334" fontId="3" fillId="0" borderId="0"/>
    <xf numFmtId="336" fontId="3" fillId="0" borderId="0"/>
    <xf numFmtId="336" fontId="3" fillId="0" borderId="0"/>
    <xf numFmtId="336" fontId="3" fillId="0" borderId="0"/>
    <xf numFmtId="336" fontId="3"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62" fillId="0" borderId="0"/>
    <xf numFmtId="336" fontId="3" fillId="0" borderId="0"/>
    <xf numFmtId="336" fontId="3" fillId="0" borderId="0"/>
    <xf numFmtId="334" fontId="62" fillId="0" borderId="0"/>
    <xf numFmtId="334" fontId="62" fillId="0" borderId="0"/>
    <xf numFmtId="334" fontId="62" fillId="0" borderId="0"/>
    <xf numFmtId="0" fontId="62" fillId="0" borderId="0"/>
    <xf numFmtId="0" fontId="3" fillId="0" borderId="0"/>
    <xf numFmtId="336" fontId="56" fillId="0" borderId="0"/>
    <xf numFmtId="336" fontId="56" fillId="0" borderId="0"/>
    <xf numFmtId="336" fontId="56" fillId="0" borderId="0"/>
    <xf numFmtId="336" fontId="56"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62" fillId="0" borderId="0"/>
    <xf numFmtId="334" fontId="62" fillId="0" borderId="0"/>
    <xf numFmtId="0" fontId="62" fillId="0" borderId="0"/>
    <xf numFmtId="336" fontId="3" fillId="0" borderId="0"/>
    <xf numFmtId="336" fontId="3" fillId="0" borderId="0"/>
    <xf numFmtId="336" fontId="69"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0" fontId="3" fillId="0" borderId="0"/>
    <xf numFmtId="0" fontId="3" fillId="0" borderId="0"/>
    <xf numFmtId="336" fontId="56" fillId="0" borderId="0"/>
    <xf numFmtId="336" fontId="69"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69" fillId="0" borderId="0"/>
    <xf numFmtId="336" fontId="69"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4" fontId="62"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92" fillId="8" borderId="10" applyNumberFormat="0" applyProtection="0">
      <alignment horizontal="left" vertical="center"/>
    </xf>
    <xf numFmtId="336" fontId="35" fillId="0" borderId="1987" applyNumberFormat="0" applyProtection="0">
      <alignment horizontal="center" vertical="center"/>
    </xf>
    <xf numFmtId="336" fontId="35" fillId="0" borderId="1987" applyProtection="0">
      <alignment horizontal="left" vertical="center" wrapText="1"/>
    </xf>
    <xf numFmtId="336" fontId="35" fillId="0" borderId="1987">
      <alignment horizontal="left" vertical="center" wrapText="1"/>
    </xf>
    <xf numFmtId="336" fontId="35" fillId="0" borderId="1987">
      <alignment horizontal="center" vertical="center"/>
    </xf>
    <xf numFmtId="336" fontId="35" fillId="0" borderId="1987">
      <alignment horizontal="center" vertical="center"/>
    </xf>
    <xf numFmtId="326" fontId="35" fillId="0" borderId="1987">
      <alignment horizontal="right" vertical="center"/>
    </xf>
    <xf numFmtId="326" fontId="35" fillId="0" borderId="1987">
      <alignment horizontal="right" vertical="center"/>
    </xf>
    <xf numFmtId="326" fontId="92" fillId="0" borderId="1987" applyProtection="0">
      <alignment horizontal="right" vertical="center"/>
    </xf>
    <xf numFmtId="0" fontId="36" fillId="0" borderId="0" applyFont="0" applyFill="0" applyBorder="0" applyAlignment="0"/>
    <xf numFmtId="336" fontId="36" fillId="0" borderId="0" applyFont="0" applyFill="0" applyBorder="0" applyAlignment="0"/>
    <xf numFmtId="336" fontId="36" fillId="0" borderId="0" applyFont="0" applyFill="0" applyBorder="0" applyAlignment="0"/>
    <xf numFmtId="336" fontId="3" fillId="0" borderId="0"/>
    <xf numFmtId="220" fontId="265" fillId="0" borderId="0" applyFont="0" applyFill="0" applyBorder="0" applyAlignment="0" applyProtection="0"/>
    <xf numFmtId="336" fontId="196" fillId="0" borderId="0" applyNumberFormat="0" applyFill="0" applyBorder="0" applyAlignment="0" applyProtection="0">
      <alignment vertical="top"/>
      <protection locked="0"/>
    </xf>
    <xf numFmtId="340" fontId="3" fillId="0" borderId="0" applyFont="0" applyFill="0" applyBorder="0" applyAlignment="0" applyProtection="0"/>
    <xf numFmtId="336" fontId="196" fillId="0" borderId="0" applyNumberFormat="0" applyFill="0" applyBorder="0" applyAlignment="0" applyProtection="0">
      <alignment vertical="top"/>
      <protection locked="0"/>
    </xf>
    <xf numFmtId="10" fontId="3" fillId="0" borderId="0" applyFont="0" applyFill="0" applyBorder="0" applyAlignment="0" applyProtection="0"/>
    <xf numFmtId="342" fontId="80" fillId="0" borderId="0" applyFont="0" applyFill="0" applyBorder="0" applyAlignment="0" applyProtection="0"/>
    <xf numFmtId="336" fontId="266" fillId="0" borderId="0"/>
    <xf numFmtId="334" fontId="3" fillId="0" borderId="0"/>
    <xf numFmtId="0" fontId="3" fillId="0" borderId="0"/>
    <xf numFmtId="0"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4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0" fontId="3" fillId="0" borderId="0"/>
    <xf numFmtId="343" fontId="3" fillId="0" borderId="0"/>
    <xf numFmtId="334" fontId="3" fillId="0" borderId="0"/>
    <xf numFmtId="344" fontId="3" fillId="0" borderId="0"/>
    <xf numFmtId="34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0" fontId="3" fillId="0" borderId="0"/>
    <xf numFmtId="343" fontId="3" fillId="0" borderId="0"/>
    <xf numFmtId="334" fontId="3" fillId="0" borderId="0"/>
    <xf numFmtId="344" fontId="3" fillId="0" borderId="0"/>
    <xf numFmtId="336"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267" fillId="0" borderId="0"/>
    <xf numFmtId="334" fontId="267" fillId="0" borderId="0"/>
    <xf numFmtId="343"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3" fillId="0" borderId="0"/>
    <xf numFmtId="0" fontId="3" fillId="0" borderId="0"/>
    <xf numFmtId="334" fontId="267"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267"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0" fontId="68"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334" fontId="3" fillId="0" borderId="0"/>
    <xf numFmtId="334" fontId="3" fillId="0" borderId="0"/>
    <xf numFmtId="334"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applyNumberFormat="0" applyFill="0" applyBorder="0" applyAlignment="0" applyProtection="0"/>
    <xf numFmtId="336" fontId="68" fillId="0" borderId="0"/>
    <xf numFmtId="336" fontId="3" fillId="0" borderId="0" applyNumberFormat="0" applyFill="0" applyBorder="0" applyAlignment="0" applyProtection="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0" fontId="3" fillId="0" borderId="0"/>
    <xf numFmtId="3" fontId="48"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336" fontId="69" fillId="0" borderId="0"/>
    <xf numFmtId="336" fontId="69" fillId="0" borderId="0"/>
    <xf numFmtId="336" fontId="68" fillId="0" borderId="0"/>
    <xf numFmtId="336" fontId="268" fillId="0" borderId="0" applyNumberFormat="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 fontId="48" fillId="0" borderId="0"/>
    <xf numFmtId="336" fontId="69" fillId="0" borderId="0"/>
    <xf numFmtId="3" fontId="48"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6" fillId="0" borderId="0"/>
    <xf numFmtId="0" fontId="36" fillId="0" borderId="0"/>
    <xf numFmtId="334" fontId="68" fillId="0" borderId="0"/>
    <xf numFmtId="336" fontId="3" fillId="0" borderId="0"/>
    <xf numFmtId="336" fontId="3" fillId="0" borderId="0"/>
    <xf numFmtId="336" fontId="3" fillId="0" borderId="0"/>
    <xf numFmtId="336" fontId="3" fillId="0" borderId="0"/>
    <xf numFmtId="37" fontId="100" fillId="0" borderId="0" applyFill="0" applyBorder="0">
      <alignment horizontal="right"/>
    </xf>
    <xf numFmtId="0" fontId="62" fillId="0" borderId="0"/>
    <xf numFmtId="336"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62" fillId="0" borderId="0"/>
    <xf numFmtId="336" fontId="68" fillId="0" borderId="0"/>
    <xf numFmtId="336" fontId="77" fillId="0" borderId="0"/>
    <xf numFmtId="336" fontId="3" fillId="0" borderId="0"/>
    <xf numFmtId="336" fontId="3" fillId="0" borderId="0"/>
    <xf numFmtId="0" fontId="68" fillId="0" borderId="0"/>
    <xf numFmtId="3" fontId="48"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6" fontId="267" fillId="0" borderId="0"/>
    <xf numFmtId="0" fontId="68" fillId="0" borderId="0"/>
    <xf numFmtId="334" fontId="3"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7" fontId="100" fillId="0" borderId="0" applyFill="0" applyBorder="0">
      <alignment horizontal="right"/>
    </xf>
    <xf numFmtId="336" fontId="68" fillId="0" borderId="0"/>
    <xf numFmtId="0" fontId="76" fillId="0" borderId="0"/>
    <xf numFmtId="0" fontId="76" fillId="0" borderId="0"/>
    <xf numFmtId="0" fontId="76" fillId="0" borderId="0"/>
    <xf numFmtId="0"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45" fontId="3" fillId="0" borderId="0">
      <alignment horizontal="left" wrapText="1"/>
    </xf>
    <xf numFmtId="345" fontId="3" fillId="0" borderId="0">
      <alignment horizontal="left" wrapText="1"/>
    </xf>
    <xf numFmtId="37" fontId="100" fillId="0" borderId="0" applyFill="0" applyBorder="0">
      <alignment horizontal="right"/>
    </xf>
    <xf numFmtId="336"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6" fontId="154" fillId="0" borderId="0"/>
    <xf numFmtId="3" fontId="48"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0" fontId="62"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xf numFmtId="336" fontId="3" fillId="0" borderId="0"/>
    <xf numFmtId="334"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77" fillId="0" borderId="0"/>
    <xf numFmtId="334" fontId="3" fillId="0" borderId="0"/>
    <xf numFmtId="341" fontId="3" fillId="0" borderId="0" applyFont="0" applyFill="0" applyBorder="0" applyAlignment="0" applyProtection="0"/>
    <xf numFmtId="336" fontId="3"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154" fillId="0" borderId="0"/>
    <xf numFmtId="336" fontId="154" fillId="0" borderId="0"/>
    <xf numFmtId="336" fontId="154" fillId="0" borderId="0"/>
    <xf numFmtId="345" fontId="3" fillId="0" borderId="0">
      <alignment horizontal="left" wrapText="1"/>
    </xf>
    <xf numFmtId="336" fontId="154" fillId="0" borderId="0"/>
    <xf numFmtId="345" fontId="3" fillId="0" borderId="0">
      <alignment horizontal="left" wrapText="1"/>
    </xf>
    <xf numFmtId="341" fontId="3" fillId="0" borderId="0" applyFont="0" applyFill="0" applyBorder="0" applyAlignment="0" applyProtection="0"/>
    <xf numFmtId="334" fontId="3" fillId="0" borderId="0"/>
    <xf numFmtId="0" fontId="3" fillId="0" borderId="0"/>
    <xf numFmtId="0" fontId="3" fillId="0" borderId="0"/>
    <xf numFmtId="0" fontId="3" fillId="0" borderId="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applyNumberFormat="0" applyFill="0" applyBorder="0" applyAlignment="0" applyProtection="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6" fontId="3" fillId="0" borderId="0" applyNumberFormat="0" applyFill="0" applyBorder="0" applyAlignment="0" applyProtection="0"/>
    <xf numFmtId="336" fontId="268" fillId="0" borderId="0" applyNumberFormat="0" applyAlignment="0" applyProtection="0"/>
    <xf numFmtId="336" fontId="3" fillId="0" borderId="0"/>
    <xf numFmtId="336" fontId="3" fillId="0" borderId="0"/>
    <xf numFmtId="0" fontId="68" fillId="0" borderId="0"/>
    <xf numFmtId="37" fontId="100" fillId="0" borderId="0" applyFill="0" applyBorder="0">
      <alignment horizontal="right"/>
    </xf>
    <xf numFmtId="336" fontId="3" fillId="0" borderId="0" applyNumberFormat="0" applyFill="0" applyBorder="0" applyAlignment="0" applyProtection="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0" fontId="3" fillId="0" borderId="0"/>
    <xf numFmtId="341" fontId="3" fillId="0" borderId="0" applyFont="0" applyFill="0" applyBorder="0" applyAlignment="0" applyProtection="0"/>
    <xf numFmtId="334" fontId="3" fillId="0" borderId="0"/>
    <xf numFmtId="336" fontId="3" fillId="0" borderId="0"/>
    <xf numFmtId="336" fontId="154"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334"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3" fillId="0" borderId="0"/>
    <xf numFmtId="336" fontId="68" fillId="0" borderId="0"/>
    <xf numFmtId="37" fontId="100" fillId="0" borderId="0" applyFill="0" applyBorder="0">
      <alignment horizontal="right"/>
    </xf>
    <xf numFmtId="336" fontId="3" fillId="0" borderId="0" applyNumberFormat="0" applyFill="0" applyBorder="0" applyAlignment="0" applyProtection="0"/>
    <xf numFmtId="336" fontId="154" fillId="0" borderId="0"/>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69" fillId="0" borderId="0"/>
    <xf numFmtId="336" fontId="3" fillId="0" borderId="0"/>
    <xf numFmtId="336" fontId="62" fillId="0" borderId="0" applyNumberFormat="0" applyFill="0" applyBorder="0" applyAlignment="0" applyProtection="0"/>
    <xf numFmtId="336" fontId="62" fillId="0" borderId="0" applyNumberFormat="0" applyFill="0" applyBorder="0" applyAlignment="0" applyProtection="0"/>
    <xf numFmtId="341" fontId="3" fillId="0" borderId="0" applyFont="0" applyFill="0" applyBorder="0" applyAlignment="0" applyProtection="0"/>
    <xf numFmtId="336" fontId="154" fillId="0" borderId="0"/>
    <xf numFmtId="336" fontId="154" fillId="0" borderId="0"/>
    <xf numFmtId="336" fontId="68" fillId="0" borderId="0"/>
    <xf numFmtId="334" fontId="62" fillId="0" borderId="0"/>
    <xf numFmtId="37" fontId="100" fillId="0" borderId="0" applyFill="0" applyBorder="0">
      <alignment horizontal="right"/>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 fontId="48" fillId="0" borderId="0"/>
    <xf numFmtId="336" fontId="3" fillId="0" borderId="0"/>
    <xf numFmtId="336" fontId="3" fillId="0" borderId="0"/>
    <xf numFmtId="336" fontId="77"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7" fontId="100" fillId="0" borderId="0" applyFill="0" applyBorder="0">
      <alignment horizontal="right"/>
    </xf>
    <xf numFmtId="0" fontId="68" fillId="0" borderId="0"/>
    <xf numFmtId="336" fontId="3" fillId="0" borderId="0" applyNumberFormat="0" applyFill="0" applyBorder="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6" fontId="3" fillId="0" borderId="0"/>
    <xf numFmtId="342" fontId="80" fillId="0" borderId="0" applyFont="0" applyFill="0" applyBorder="0" applyAlignment="0" applyProtection="0"/>
    <xf numFmtId="346" fontId="80" fillId="0" borderId="0" applyFont="0" applyFill="0" applyBorder="0" applyAlignment="0" applyProtection="0"/>
    <xf numFmtId="0" fontId="62" fillId="0" borderId="0"/>
    <xf numFmtId="0" fontId="3" fillId="0" borderId="0"/>
    <xf numFmtId="336" fontId="62" fillId="0" borderId="0"/>
    <xf numFmtId="0" fontId="3" fillId="0" borderId="0" applyNumberFormat="0" applyFill="0" applyBorder="0" applyAlignment="0" applyProtection="0"/>
    <xf numFmtId="334" fontId="3" fillId="0" borderId="0"/>
    <xf numFmtId="343" fontId="62" fillId="0" borderId="0"/>
    <xf numFmtId="0" fontId="3" fillId="0" borderId="0"/>
    <xf numFmtId="0" fontId="62" fillId="0" borderId="0"/>
    <xf numFmtId="336" fontId="62" fillId="0" borderId="0"/>
    <xf numFmtId="187" fontId="36" fillId="0" borderId="0" applyFont="0" applyFill="0" applyBorder="0" applyAlignment="0" applyProtection="0"/>
    <xf numFmtId="347" fontId="62" fillId="0" borderId="0" applyFont="0" applyFill="0" applyBorder="0" applyAlignment="0" applyProtection="0"/>
    <xf numFmtId="219" fontId="63" fillId="0" borderId="0" applyFont="0" applyFill="0" applyBorder="0" applyAlignment="0" applyProtection="0"/>
    <xf numFmtId="348" fontId="271" fillId="0" borderId="0">
      <alignment horizontal="left"/>
    </xf>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9" fontId="272" fillId="0" borderId="0" applyFont="0" applyFill="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0"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0"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4" fontId="56"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6"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4" fontId="56"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6"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1" borderId="0" applyNumberFormat="0" applyBorder="0" applyAlignment="0" applyProtection="0"/>
    <xf numFmtId="336" fontId="3" fillId="0" borderId="0"/>
    <xf numFmtId="336" fontId="196" fillId="0" borderId="0" applyNumberFormat="0" applyFill="0" applyBorder="0" applyAlignment="0" applyProtection="0">
      <alignment vertical="top"/>
      <protection locked="0"/>
    </xf>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0"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0"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9" fontId="256" fillId="0" borderId="0" applyFont="0" applyFill="0" applyBorder="0" applyAlignment="0" applyProtection="0"/>
    <xf numFmtId="0" fontId="3" fillId="0" borderId="0"/>
  </cellStyleXfs>
  <cellXfs count="717">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8"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0" fontId="257" fillId="75" borderId="5884" xfId="0" applyFont="1" applyFill="1" applyBorder="1" applyAlignment="1">
      <alignment horizontal="center" vertical="center" wrapText="1"/>
    </xf>
    <xf numFmtId="0" fontId="258" fillId="76" borderId="12" xfId="0" applyFont="1" applyFill="1" applyBorder="1" applyAlignment="1">
      <alignment vertical="center" wrapText="1"/>
    </xf>
    <xf numFmtId="37" fontId="0" fillId="0" borderId="0" xfId="0" applyNumberFormat="1"/>
    <xf numFmtId="0" fontId="259" fillId="76" borderId="12" xfId="0" applyFont="1" applyFill="1" applyBorder="1" applyAlignment="1">
      <alignment vertical="center" wrapText="1"/>
    </xf>
    <xf numFmtId="37" fontId="259" fillId="0" borderId="12" xfId="0" applyNumberFormat="1" applyFont="1" applyBorder="1" applyAlignment="1">
      <alignment horizontal="center" vertical="center" wrapText="1"/>
    </xf>
    <xf numFmtId="0" fontId="257" fillId="75" borderId="5886" xfId="0" applyFont="1" applyFill="1" applyBorder="1" applyAlignment="1">
      <alignment vertical="center" wrapText="1"/>
    </xf>
    <xf numFmtId="0" fontId="258" fillId="0" borderId="5887" xfId="0" applyFont="1" applyBorder="1" applyAlignment="1">
      <alignment vertical="center" wrapText="1"/>
    </xf>
    <xf numFmtId="0" fontId="259" fillId="0" borderId="5887" xfId="0" applyFont="1" applyBorder="1" applyAlignment="1">
      <alignment vertical="center" wrapText="1"/>
    </xf>
    <xf numFmtId="3" fontId="260" fillId="0" borderId="0" xfId="0" applyNumberFormat="1" applyFont="1" applyAlignment="1">
      <alignment horizontal="center" vertical="center" wrapText="1"/>
    </xf>
    <xf numFmtId="0" fontId="258" fillId="0" borderId="5889" xfId="0" applyFont="1" applyBorder="1" applyAlignment="1">
      <alignment vertical="center" wrapText="1"/>
    </xf>
    <xf numFmtId="0" fontId="257" fillId="75" borderId="5890" xfId="0" applyFont="1" applyFill="1" applyBorder="1" applyAlignment="1">
      <alignment horizontal="center" vertical="center" wrapText="1"/>
    </xf>
    <xf numFmtId="0" fontId="2" fillId="3" borderId="0" xfId="2" applyFill="1" applyAlignment="1" applyProtection="1"/>
    <xf numFmtId="0" fontId="257" fillId="75" borderId="5891" xfId="0" applyFont="1" applyFill="1" applyBorder="1" applyAlignment="1">
      <alignment vertical="center" wrapText="1"/>
    </xf>
    <xf numFmtId="0" fontId="257" fillId="75" borderId="5892" xfId="0" applyFont="1" applyFill="1" applyBorder="1" applyAlignment="1">
      <alignment horizontal="center" vertical="center" wrapText="1"/>
    </xf>
    <xf numFmtId="0" fontId="257" fillId="75" borderId="5893" xfId="0" applyFont="1" applyFill="1" applyBorder="1" applyAlignment="1">
      <alignment vertical="center" wrapText="1"/>
    </xf>
    <xf numFmtId="0" fontId="0" fillId="0" borderId="0" xfId="0" applyAlignment="1">
      <alignment horizontal="center"/>
    </xf>
    <xf numFmtId="0" fontId="258" fillId="0" borderId="5894" xfId="0" applyFont="1" applyBorder="1" applyAlignment="1">
      <alignment horizontal="left" vertical="center" wrapText="1" indent="1"/>
    </xf>
    <xf numFmtId="0" fontId="259" fillId="0" borderId="5894" xfId="0" applyFont="1" applyBorder="1" applyAlignment="1">
      <alignment vertical="center" wrapText="1"/>
    </xf>
    <xf numFmtId="0" fontId="259" fillId="0" borderId="5894" xfId="0" applyFont="1" applyBorder="1" applyAlignment="1">
      <alignment horizontal="left" vertical="center" wrapText="1" indent="1"/>
    </xf>
    <xf numFmtId="0" fontId="259" fillId="0" borderId="5894" xfId="0" applyFont="1" applyBorder="1" applyAlignment="1">
      <alignment horizontal="left" vertical="center" wrapText="1" indent="2"/>
    </xf>
    <xf numFmtId="0" fontId="258" fillId="0" borderId="5894" xfId="0" applyFont="1" applyBorder="1" applyAlignment="1">
      <alignment vertical="center" wrapText="1"/>
    </xf>
    <xf numFmtId="0" fontId="258" fillId="0" borderId="5895" xfId="0" applyFont="1" applyBorder="1" applyAlignment="1">
      <alignment vertical="center" wrapText="1"/>
    </xf>
    <xf numFmtId="0" fontId="257" fillId="75" borderId="5896"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19"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6" fillId="3" borderId="0" xfId="1" applyNumberFormat="1" applyFont="1" applyFill="1" applyAlignment="1">
      <alignment horizontal="center" vertical="center"/>
    </xf>
    <xf numFmtId="168" fontId="273" fillId="3" borderId="0" xfId="1" applyNumberFormat="1" applyFont="1" applyFill="1" applyAlignment="1">
      <alignment horizontal="center" vertical="center"/>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43" fontId="6" fillId="0" borderId="0" xfId="3" applyFont="1" applyAlignment="1">
      <alignment horizontal="center"/>
    </xf>
    <xf numFmtId="0" fontId="5" fillId="3" borderId="5898" xfId="0" applyFont="1" applyFill="1" applyBorder="1"/>
    <xf numFmtId="3" fontId="5" fillId="3" borderId="5872" xfId="6" applyNumberFormat="1" applyFont="1" applyFill="1" applyBorder="1" applyAlignment="1">
      <alignment horizontal="center" vertical="center"/>
    </xf>
    <xf numFmtId="0" fontId="5" fillId="0" borderId="5898" xfId="0" applyFont="1" applyBorder="1"/>
    <xf numFmtId="0" fontId="275" fillId="3" borderId="0" xfId="0" applyFont="1" applyFill="1"/>
    <xf numFmtId="37" fontId="258" fillId="0" borderId="12" xfId="0" applyNumberFormat="1" applyFont="1" applyBorder="1" applyAlignment="1">
      <alignment horizontal="center" vertical="center" wrapText="1"/>
    </xf>
    <xf numFmtId="37" fontId="258" fillId="0" borderId="5883" xfId="0" applyNumberFormat="1" applyFont="1" applyBorder="1" applyAlignment="1">
      <alignment horizontal="center" vertical="center" wrapText="1"/>
    </xf>
    <xf numFmtId="0" fontId="259" fillId="0" borderId="12" xfId="0" applyFont="1" applyBorder="1" applyAlignment="1">
      <alignment horizontal="center" vertical="center" wrapText="1"/>
    </xf>
    <xf numFmtId="170" fontId="6" fillId="3" borderId="0" xfId="0" applyNumberFormat="1" applyFont="1" applyFill="1" applyAlignment="1">
      <alignment horizontal="center" vertical="center"/>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170" fontId="10"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168" fontId="5" fillId="3" borderId="0" xfId="1" applyNumberFormat="1" applyFont="1" applyFill="1" applyAlignment="1">
      <alignment horizontal="center" vertical="center"/>
    </xf>
    <xf numFmtId="0" fontId="257" fillId="75" borderId="5890" xfId="0" applyFont="1" applyFill="1" applyBorder="1" applyAlignment="1">
      <alignment horizontal="left"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0" fillId="3" borderId="0" xfId="0" applyNumberFormat="1" applyFont="1" applyFill="1" applyAlignment="1">
      <alignment horizontal="center" vertical="center"/>
    </xf>
    <xf numFmtId="3" fontId="5"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49"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4"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4"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1" fillId="0" borderId="0" xfId="0" applyFont="1" applyAlignment="1">
      <alignment horizontal="center" vertical="center" wrapText="1"/>
    </xf>
    <xf numFmtId="174" fontId="8" fillId="3" borderId="0" xfId="1" applyNumberFormat="1" applyFont="1" applyFill="1" applyAlignment="1">
      <alignment horizontal="center" vertical="center"/>
    </xf>
    <xf numFmtId="174" fontId="8" fillId="0" borderId="0" xfId="1" applyNumberFormat="1" applyFont="1" applyAlignment="1">
      <alignment horizontal="center" vertical="center"/>
    </xf>
    <xf numFmtId="39" fontId="6" fillId="3" borderId="0" xfId="0" applyNumberFormat="1" applyFont="1" applyFill="1" applyAlignment="1">
      <alignment horizontal="center"/>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0" fontId="259" fillId="0" borderId="5894" xfId="0" applyFont="1" applyBorder="1" applyAlignment="1">
      <alignment horizontal="left" vertical="top" wrapText="1" indent="1"/>
    </xf>
    <xf numFmtId="0" fontId="277" fillId="0" borderId="5899" xfId="0" applyFont="1" applyBorder="1"/>
    <xf numFmtId="37" fontId="278" fillId="0" borderId="5900" xfId="0" applyNumberFormat="1" applyFont="1" applyBorder="1"/>
    <xf numFmtId="0" fontId="277" fillId="0" borderId="5900" xfId="0" applyFont="1" applyBorder="1"/>
    <xf numFmtId="0" fontId="278" fillId="0" borderId="5900" xfId="0" applyFont="1" applyBorder="1"/>
    <xf numFmtId="0" fontId="277" fillId="0" borderId="5901" xfId="0" applyFont="1" applyBorder="1"/>
    <xf numFmtId="0" fontId="257" fillId="75" borderId="5882" xfId="0" applyFont="1" applyFill="1" applyBorder="1" applyAlignment="1">
      <alignment horizontal="center" vertical="center" wrapText="1"/>
    </xf>
    <xf numFmtId="0" fontId="282" fillId="0" borderId="5881" xfId="0" applyFont="1" applyBorder="1"/>
    <xf numFmtId="170" fontId="0" fillId="0" borderId="0" xfId="3" applyNumberFormat="1" applyFont="1" applyAlignment="1">
      <alignment horizontal="center" vertical="center" wrapText="1"/>
    </xf>
    <xf numFmtId="170" fontId="6" fillId="3" borderId="0" xfId="3" applyNumberFormat="1" applyFont="1" applyFill="1" applyAlignment="1">
      <alignment horizontal="center" vertical="center"/>
    </xf>
    <xf numFmtId="0" fontId="5" fillId="0" borderId="0" xfId="0" applyFont="1" applyAlignment="1">
      <alignment horizontal="center" vertical="center"/>
    </xf>
    <xf numFmtId="170" fontId="281" fillId="0" borderId="0" xfId="3" applyNumberFormat="1" applyFont="1" applyAlignment="1">
      <alignment horizontal="center" vertical="center" wrapText="1"/>
    </xf>
    <xf numFmtId="168" fontId="281" fillId="0" borderId="0" xfId="1" applyNumberFormat="1" applyFont="1" applyAlignment="1">
      <alignment horizontal="center" vertical="center" wrapText="1"/>
    </xf>
    <xf numFmtId="0" fontId="281" fillId="0" borderId="0" xfId="0" applyFont="1"/>
    <xf numFmtId="1" fontId="0" fillId="0" borderId="0" xfId="0" applyNumberFormat="1" applyAlignment="1">
      <alignment horizontal="center"/>
    </xf>
    <xf numFmtId="37" fontId="0" fillId="0" borderId="0" xfId="0" applyNumberFormat="1" applyAlignment="1">
      <alignment horizontal="center"/>
    </xf>
    <xf numFmtId="0" fontId="2" fillId="0" borderId="0" xfId="2" applyFill="1" applyAlignment="1" applyProtection="1"/>
    <xf numFmtId="0" fontId="283" fillId="0" borderId="0" xfId="0" applyFont="1"/>
    <xf numFmtId="0" fontId="285" fillId="82" borderId="0" xfId="0" applyFont="1" applyFill="1" applyBorder="1" applyAlignment="1">
      <alignment vertical="center" wrapText="1"/>
    </xf>
    <xf numFmtId="0" fontId="285" fillId="82" borderId="5885" xfId="0" applyFont="1" applyFill="1" applyBorder="1" applyAlignment="1">
      <alignment vertical="center" wrapText="1"/>
    </xf>
    <xf numFmtId="0" fontId="0" fillId="0" borderId="5894" xfId="0" applyBorder="1" applyAlignment="1">
      <alignment vertical="center" wrapText="1"/>
    </xf>
    <xf numFmtId="170" fontId="0" fillId="0" borderId="0" xfId="3" applyNumberFormat="1" applyFont="1" applyBorder="1"/>
    <xf numFmtId="0" fontId="0" fillId="0" borderId="5895" xfId="0" applyBorder="1" applyAlignment="1">
      <alignment vertical="center" wrapText="1"/>
    </xf>
    <xf numFmtId="0" fontId="284" fillId="82" borderId="5902" xfId="0" applyFont="1" applyFill="1" applyBorder="1" applyAlignment="1">
      <alignment vertical="center" wrapText="1"/>
    </xf>
    <xf numFmtId="0" fontId="284" fillId="82" borderId="5870" xfId="0" applyFont="1" applyFill="1" applyBorder="1" applyAlignment="1">
      <alignment horizontal="center" vertical="center" wrapText="1"/>
    </xf>
    <xf numFmtId="0" fontId="284" fillId="82" borderId="5882" xfId="0" applyFont="1" applyFill="1" applyBorder="1" applyAlignment="1">
      <alignment horizontal="center" vertical="center" wrapText="1"/>
    </xf>
    <xf numFmtId="0" fontId="281" fillId="0" borderId="5898" xfId="0" applyFont="1" applyBorder="1" applyAlignment="1">
      <alignment vertical="center" wrapText="1"/>
    </xf>
    <xf numFmtId="352" fontId="0" fillId="0" borderId="0" xfId="1" applyNumberFormat="1" applyFont="1" applyBorder="1" applyAlignment="1">
      <alignment horizontal="center" vertical="center" wrapText="1"/>
    </xf>
    <xf numFmtId="352" fontId="0" fillId="0" borderId="5885" xfId="1" applyNumberFormat="1" applyFont="1" applyBorder="1" applyAlignment="1">
      <alignment horizontal="center" vertical="center" wrapText="1"/>
    </xf>
    <xf numFmtId="351" fontId="0" fillId="0" borderId="0" xfId="1" applyNumberFormat="1" applyFont="1" applyBorder="1" applyAlignment="1">
      <alignment horizontal="center" vertical="center" wrapText="1"/>
    </xf>
    <xf numFmtId="350" fontId="0" fillId="0" borderId="0" xfId="1" applyNumberFormat="1" applyFont="1" applyBorder="1" applyAlignment="1">
      <alignment horizontal="center" vertical="center" wrapText="1"/>
    </xf>
    <xf numFmtId="352" fontId="281" fillId="0" borderId="5872" xfId="1" applyNumberFormat="1" applyFont="1" applyBorder="1" applyAlignment="1">
      <alignment horizontal="center" vertical="center" wrapText="1"/>
    </xf>
    <xf numFmtId="352" fontId="281" fillId="0" borderId="5903" xfId="1" applyNumberFormat="1" applyFont="1" applyBorder="1" applyAlignment="1">
      <alignment horizontal="center" vertical="center" wrapText="1"/>
    </xf>
    <xf numFmtId="170" fontId="0" fillId="0" borderId="0" xfId="3" applyNumberFormat="1" applyFont="1" applyAlignment="1"/>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170" fontId="281" fillId="0" borderId="0" xfId="3" applyNumberFormat="1" applyFont="1" applyBorder="1" applyAlignment="1">
      <alignment horizontal="center" vertical="center" wrapText="1"/>
    </xf>
    <xf numFmtId="0" fontId="281" fillId="0" borderId="0" xfId="0" applyFont="1" applyBorder="1" applyAlignment="1">
      <alignment horizontal="center" vertical="center" wrapText="1"/>
    </xf>
    <xf numFmtId="9" fontId="281" fillId="0" borderId="0" xfId="1" applyNumberFormat="1" applyFont="1" applyBorder="1" applyAlignment="1">
      <alignment horizontal="center" vertical="center" wrapText="1"/>
    </xf>
    <xf numFmtId="0" fontId="0" fillId="0" borderId="0" xfId="0" applyBorder="1" applyAlignment="1">
      <alignment vertical="center" wrapText="1"/>
    </xf>
    <xf numFmtId="0" fontId="285" fillId="82" borderId="5902" xfId="0" applyFont="1" applyFill="1" applyBorder="1"/>
    <xf numFmtId="0" fontId="11" fillId="2" borderId="5870" xfId="0" applyFont="1" applyFill="1" applyBorder="1" applyAlignment="1"/>
    <xf numFmtId="0" fontId="11" fillId="2" borderId="0" xfId="0" applyFont="1" applyFill="1" applyBorder="1" applyAlignment="1"/>
    <xf numFmtId="0" fontId="11" fillId="2" borderId="5902" xfId="0" applyFont="1" applyFill="1" applyBorder="1" applyAlignment="1">
      <alignment vertical="center"/>
    </xf>
    <xf numFmtId="0" fontId="11" fillId="2" borderId="5894" xfId="0" applyFont="1" applyFill="1" applyBorder="1" applyAlignment="1">
      <alignment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354" fontId="0" fillId="0" borderId="0" xfId="0" applyNumberFormat="1" applyBorder="1" applyAlignment="1">
      <alignment horizontal="center"/>
    </xf>
    <xf numFmtId="3" fontId="5" fillId="0" borderId="0" xfId="0" applyNumberFormat="1" applyFont="1" applyFill="1" applyAlignment="1">
      <alignment horizontal="center" vertical="center"/>
    </xf>
    <xf numFmtId="43" fontId="18" fillId="3" borderId="0" xfId="3" applyFont="1" applyFill="1" applyAlignment="1">
      <alignment horizontal="center"/>
    </xf>
    <xf numFmtId="174" fontId="287" fillId="0" borderId="0" xfId="3" applyNumberFormat="1" applyFont="1" applyAlignment="1">
      <alignment horizontal="center" vertical="center" wrapText="1"/>
    </xf>
    <xf numFmtId="168" fontId="288" fillId="0" borderId="0" xfId="1" applyNumberFormat="1" applyFont="1" applyAlignment="1">
      <alignment horizontal="center" vertical="center" wrapText="1"/>
    </xf>
    <xf numFmtId="0" fontId="281" fillId="3" borderId="0" xfId="0" applyFont="1" applyFill="1" applyAlignment="1">
      <alignment vertical="center" wrapText="1"/>
    </xf>
    <xf numFmtId="0" fontId="0" fillId="3" borderId="0" xfId="0" applyFill="1" applyAlignment="1">
      <alignment vertical="center" wrapText="1"/>
    </xf>
    <xf numFmtId="3" fontId="5" fillId="3" borderId="0" xfId="3" applyNumberFormat="1" applyFont="1" applyFill="1" applyAlignment="1">
      <alignment horizontal="left"/>
    </xf>
    <xf numFmtId="169" fontId="6" fillId="3" borderId="0" xfId="0" applyNumberFormat="1" applyFont="1" applyFill="1"/>
    <xf numFmtId="0" fontId="5" fillId="3" borderId="5872" xfId="0" applyFont="1" applyFill="1" applyBorder="1"/>
    <xf numFmtId="0" fontId="281" fillId="3" borderId="0" xfId="0" applyFont="1" applyFill="1"/>
    <xf numFmtId="0" fontId="0" fillId="0" borderId="0" xfId="0" applyFill="1"/>
    <xf numFmtId="41" fontId="289" fillId="0" borderId="0" xfId="64355" applyNumberFormat="1" applyFont="1" applyFill="1" applyBorder="1" applyAlignment="1">
      <alignment horizontal="right"/>
    </xf>
    <xf numFmtId="37" fontId="258" fillId="3" borderId="5885" xfId="0" applyNumberFormat="1" applyFont="1" applyFill="1" applyBorder="1" applyAlignment="1">
      <alignment horizontal="center" vertical="center" wrapText="1"/>
    </xf>
    <xf numFmtId="37" fontId="258" fillId="3" borderId="12" xfId="0" applyNumberFormat="1" applyFont="1" applyFill="1" applyBorder="1" applyAlignment="1">
      <alignment horizontal="center" vertical="center" wrapText="1"/>
    </xf>
    <xf numFmtId="37" fontId="259" fillId="3" borderId="5885" xfId="0" applyNumberFormat="1" applyFont="1" applyFill="1" applyBorder="1" applyAlignment="1">
      <alignment horizontal="center" vertical="center" wrapText="1"/>
    </xf>
    <xf numFmtId="37" fontId="259" fillId="3" borderId="12" xfId="0" applyNumberFormat="1" applyFont="1" applyFill="1" applyBorder="1" applyAlignment="1">
      <alignment horizontal="center" vertical="center" wrapText="1"/>
    </xf>
    <xf numFmtId="37" fontId="258" fillId="3" borderId="5883" xfId="0" applyNumberFormat="1" applyFont="1" applyFill="1" applyBorder="1" applyAlignment="1">
      <alignment horizontal="center" vertical="center" wrapText="1"/>
    </xf>
    <xf numFmtId="0" fontId="258" fillId="3" borderId="5888" xfId="0" applyFont="1" applyFill="1" applyBorder="1" applyAlignment="1">
      <alignment horizontal="center" vertical="center" wrapText="1"/>
    </xf>
    <xf numFmtId="170" fontId="259" fillId="3" borderId="5888" xfId="3" applyNumberFormat="1" applyFont="1" applyFill="1" applyBorder="1" applyAlignment="1">
      <alignment horizontal="center" vertical="center" wrapText="1"/>
    </xf>
    <xf numFmtId="37" fontId="258" fillId="3" borderId="5897" xfId="0" applyNumberFormat="1" applyFont="1" applyFill="1" applyBorder="1" applyAlignment="1">
      <alignment horizontal="center" vertical="center" wrapText="1"/>
    </xf>
    <xf numFmtId="0" fontId="259" fillId="3" borderId="5888" xfId="0" applyFont="1" applyFill="1" applyBorder="1" applyAlignment="1">
      <alignment horizontal="center" vertical="center" wrapText="1"/>
    </xf>
    <xf numFmtId="0" fontId="259" fillId="3" borderId="5894" xfId="0" applyFont="1" applyFill="1" applyBorder="1" applyAlignment="1">
      <alignment horizontal="center" vertical="center" wrapText="1"/>
    </xf>
    <xf numFmtId="0" fontId="259" fillId="0" borderId="5881" xfId="0" applyFont="1" applyBorder="1" applyAlignment="1">
      <alignment horizontal="center" vertical="center" wrapText="1"/>
    </xf>
    <xf numFmtId="37" fontId="259" fillId="3" borderId="0" xfId="0" applyNumberFormat="1" applyFont="1" applyFill="1" applyBorder="1" applyAlignment="1">
      <alignment horizontal="center" vertical="center" wrapText="1"/>
    </xf>
    <xf numFmtId="37" fontId="258" fillId="3" borderId="5894" xfId="0" applyNumberFormat="1" applyFont="1" applyFill="1" applyBorder="1" applyAlignment="1">
      <alignment horizontal="center" vertical="center" wrapText="1"/>
    </xf>
    <xf numFmtId="37" fontId="290" fillId="3" borderId="12" xfId="0" applyNumberFormat="1" applyFont="1" applyFill="1" applyBorder="1" applyAlignment="1">
      <alignment horizontal="center" vertical="center" wrapText="1"/>
    </xf>
    <xf numFmtId="37" fontId="290" fillId="3" borderId="5894" xfId="0" applyNumberFormat="1" applyFont="1" applyFill="1" applyBorder="1" applyAlignment="1">
      <alignment horizontal="center" vertical="center" wrapText="1"/>
    </xf>
    <xf numFmtId="37" fontId="290" fillId="3" borderId="0" xfId="0" applyNumberFormat="1" applyFont="1" applyFill="1" applyBorder="1" applyAlignment="1">
      <alignment horizontal="center" vertical="center" wrapText="1"/>
    </xf>
    <xf numFmtId="37" fontId="258" fillId="3" borderId="0" xfId="0" applyNumberFormat="1" applyFont="1" applyFill="1" applyBorder="1" applyAlignment="1">
      <alignment horizontal="center" vertical="center" wrapText="1"/>
    </xf>
    <xf numFmtId="168" fontId="291" fillId="0" borderId="5885" xfId="1" applyNumberFormat="1" applyFont="1" applyBorder="1" applyAlignment="1">
      <alignment horizontal="right"/>
    </xf>
    <xf numFmtId="9" fontId="291" fillId="0" borderId="5885" xfId="1" applyNumberFormat="1" applyFont="1" applyBorder="1" applyAlignment="1"/>
    <xf numFmtId="9" fontId="291" fillId="0" borderId="5885" xfId="1" applyNumberFormat="1" applyFont="1" applyBorder="1" applyAlignment="1">
      <alignment horizontal="right"/>
    </xf>
    <xf numFmtId="0" fontId="6" fillId="0" borderId="0" xfId="0" applyFont="1" applyAlignment="1">
      <alignment horizontal="right"/>
    </xf>
    <xf numFmtId="0" fontId="5" fillId="0" borderId="0" xfId="0" applyFont="1" applyAlignment="1">
      <alignment horizontal="right"/>
    </xf>
    <xf numFmtId="43" fontId="6" fillId="0" borderId="0" xfId="3" applyNumberFormat="1" applyFont="1" applyAlignment="1">
      <alignment horizontal="right"/>
    </xf>
    <xf numFmtId="170" fontId="6" fillId="0" borderId="0" xfId="3" applyNumberFormat="1" applyFont="1" applyAlignment="1">
      <alignment horizontal="right"/>
    </xf>
    <xf numFmtId="170" fontId="13" fillId="0" borderId="0" xfId="3" applyNumberFormat="1" applyFont="1" applyAlignment="1">
      <alignment horizontal="right"/>
    </xf>
    <xf numFmtId="174" fontId="8" fillId="0" borderId="0" xfId="1" applyNumberFormat="1" applyFont="1" applyAlignment="1">
      <alignment horizontal="right" vertical="center"/>
    </xf>
    <xf numFmtId="170" fontId="5" fillId="0" borderId="0" xfId="3" applyNumberFormat="1" applyFont="1" applyAlignment="1">
      <alignment horizontal="right"/>
    </xf>
    <xf numFmtId="170" fontId="8" fillId="0" borderId="0" xfId="3" applyNumberFormat="1" applyFont="1" applyAlignment="1">
      <alignment horizontal="right"/>
    </xf>
    <xf numFmtId="37" fontId="0" fillId="3" borderId="0" xfId="0" applyNumberFormat="1" applyFont="1" applyFill="1" applyAlignment="1">
      <alignment horizontal="center" vertical="center"/>
    </xf>
    <xf numFmtId="170" fontId="0" fillId="3" borderId="0" xfId="3" applyNumberFormat="1" applyFont="1" applyFill="1" applyBorder="1" applyAlignment="1">
      <alignment horizontal="right"/>
    </xf>
    <xf numFmtId="170" fontId="281" fillId="3" borderId="5872" xfId="3" applyNumberFormat="1" applyFont="1" applyFill="1" applyBorder="1" applyAlignment="1">
      <alignment horizontal="right"/>
    </xf>
    <xf numFmtId="170" fontId="0" fillId="3" borderId="0" xfId="3" applyNumberFormat="1" applyFont="1" applyFill="1" applyBorder="1" applyAlignment="1">
      <alignment horizontal="right" vertical="center"/>
    </xf>
    <xf numFmtId="170" fontId="281" fillId="0" borderId="10" xfId="3" applyNumberFormat="1" applyFont="1" applyBorder="1"/>
    <xf numFmtId="0" fontId="0" fillId="3" borderId="0" xfId="0" applyFill="1" applyBorder="1"/>
    <xf numFmtId="0" fontId="281" fillId="0" borderId="0" xfId="0" applyFont="1" applyBorder="1" applyAlignment="1">
      <alignment vertical="center" wrapText="1"/>
    </xf>
    <xf numFmtId="353" fontId="281" fillId="0" borderId="0" xfId="0" applyNumberFormat="1" applyFont="1" applyBorder="1" applyAlignment="1">
      <alignment horizontal="center"/>
    </xf>
    <xf numFmtId="0" fontId="281" fillId="0" borderId="0" xfId="0" applyFont="1" applyBorder="1" applyAlignment="1">
      <alignment horizontal="left"/>
    </xf>
    <xf numFmtId="0" fontId="257" fillId="75" borderId="5881" xfId="0" applyFont="1" applyFill="1" applyBorder="1" applyAlignment="1">
      <alignment horizontal="center" vertical="center" wrapText="1"/>
    </xf>
    <xf numFmtId="0" fontId="5" fillId="3" borderId="0" xfId="0" applyFont="1" applyFill="1" applyAlignment="1">
      <alignment horizontal="center"/>
    </xf>
    <xf numFmtId="0" fontId="6" fillId="0" borderId="0" xfId="0" applyFont="1" applyAlignment="1">
      <alignment vertical="center"/>
    </xf>
    <xf numFmtId="0" fontId="5" fillId="0" borderId="0" xfId="0" applyFont="1" applyAlignment="1">
      <alignment vertical="center"/>
    </xf>
    <xf numFmtId="43" fontId="6" fillId="0" borderId="0" xfId="3" applyNumberFormat="1" applyFont="1" applyAlignment="1">
      <alignment vertical="center"/>
    </xf>
    <xf numFmtId="43" fontId="6" fillId="0" borderId="0" xfId="3" applyFont="1"/>
    <xf numFmtId="170" fontId="6" fillId="0" borderId="0" xfId="3" applyNumberFormat="1" applyFont="1" applyAlignment="1">
      <alignment vertical="center"/>
    </xf>
    <xf numFmtId="170" fontId="6" fillId="0" borderId="0" xfId="3" applyNumberFormat="1" applyFont="1"/>
    <xf numFmtId="170" fontId="13" fillId="0" borderId="0" xfId="3" applyNumberFormat="1" applyFont="1" applyAlignment="1">
      <alignment vertical="center"/>
    </xf>
    <xf numFmtId="174" fontId="8" fillId="0" borderId="0" xfId="1" applyNumberFormat="1" applyFont="1" applyAlignment="1">
      <alignment vertical="center"/>
    </xf>
    <xf numFmtId="170" fontId="5" fillId="0" borderId="0" xfId="3" applyNumberFormat="1" applyFont="1" applyAlignment="1">
      <alignment vertical="center"/>
    </xf>
    <xf numFmtId="170" fontId="8" fillId="0" borderId="0" xfId="3" applyNumberFormat="1" applyFont="1" applyAlignment="1">
      <alignment vertical="center"/>
    </xf>
    <xf numFmtId="0" fontId="0" fillId="0" borderId="5894" xfId="0" applyBorder="1"/>
    <xf numFmtId="0" fontId="281" fillId="3" borderId="0" xfId="0" applyFont="1" applyFill="1" applyBorder="1"/>
    <xf numFmtId="0" fontId="6" fillId="0" borderId="5894" xfId="0" applyFont="1" applyBorder="1"/>
    <xf numFmtId="0" fontId="6" fillId="0" borderId="0" xfId="0" applyFont="1" applyBorder="1"/>
    <xf numFmtId="2" fontId="6" fillId="0" borderId="0" xfId="0" applyNumberFormat="1" applyFont="1" applyBorder="1" applyAlignment="1">
      <alignment horizontal="center"/>
    </xf>
    <xf numFmtId="0" fontId="6" fillId="0" borderId="5885" xfId="0" applyFont="1" applyBorder="1"/>
    <xf numFmtId="9" fontId="6" fillId="0" borderId="5885" xfId="0" applyNumberFormat="1" applyFont="1" applyBorder="1"/>
    <xf numFmtId="37" fontId="9" fillId="76" borderId="5870" xfId="0" applyNumberFormat="1" applyFont="1" applyFill="1" applyBorder="1" applyAlignment="1">
      <alignment vertical="center" wrapText="1"/>
    </xf>
    <xf numFmtId="170" fontId="281" fillId="0" borderId="5870" xfId="3" applyNumberFormat="1" applyFont="1" applyBorder="1"/>
    <xf numFmtId="9" fontId="293" fillId="0" borderId="5882" xfId="1" applyFont="1" applyBorder="1" applyAlignment="1">
      <alignment horizontal="right"/>
    </xf>
    <xf numFmtId="0" fontId="281" fillId="0" borderId="5902" xfId="0" applyFont="1" applyBorder="1"/>
    <xf numFmtId="0" fontId="281" fillId="0" borderId="5870" xfId="0" applyFont="1" applyBorder="1"/>
    <xf numFmtId="37" fontId="281" fillId="0" borderId="5870" xfId="0" applyNumberFormat="1" applyFont="1" applyBorder="1"/>
    <xf numFmtId="0" fontId="5" fillId="0" borderId="5902" xfId="0" applyFont="1" applyBorder="1"/>
    <xf numFmtId="0" fontId="5" fillId="0" borderId="5870" xfId="0" applyFont="1" applyBorder="1"/>
    <xf numFmtId="170" fontId="281" fillId="0" borderId="0" xfId="3" applyNumberFormat="1" applyFont="1" applyBorder="1"/>
    <xf numFmtId="168" fontId="293" fillId="0" borderId="5885" xfId="1" applyNumberFormat="1" applyFont="1" applyBorder="1" applyAlignment="1">
      <alignment horizontal="right"/>
    </xf>
    <xf numFmtId="0" fontId="281" fillId="0" borderId="0" xfId="0" applyFont="1" applyBorder="1"/>
    <xf numFmtId="0" fontId="5" fillId="0" borderId="5894" xfId="0" applyFont="1" applyBorder="1"/>
    <xf numFmtId="0" fontId="5" fillId="0" borderId="0" xfId="0" applyFont="1" applyBorder="1"/>
    <xf numFmtId="355" fontId="5" fillId="0" borderId="0" xfId="0" applyNumberFormat="1" applyFont="1" applyBorder="1"/>
    <xf numFmtId="0" fontId="5" fillId="0" borderId="5885" xfId="0" applyFont="1" applyBorder="1"/>
    <xf numFmtId="10" fontId="5" fillId="0" borderId="5882" xfId="0" applyNumberFormat="1" applyFont="1" applyBorder="1"/>
    <xf numFmtId="10" fontId="6" fillId="0" borderId="5885" xfId="0" applyNumberFormat="1" applyFont="1" applyBorder="1"/>
    <xf numFmtId="10" fontId="5" fillId="0" borderId="5885" xfId="0" applyNumberFormat="1" applyFont="1" applyBorder="1"/>
    <xf numFmtId="0" fontId="281" fillId="0" borderId="5894" xfId="0" applyFont="1" applyBorder="1"/>
    <xf numFmtId="168" fontId="293" fillId="0" borderId="5884" xfId="1" applyNumberFormat="1" applyFont="1" applyBorder="1" applyAlignment="1">
      <alignment horizontal="right"/>
    </xf>
    <xf numFmtId="0" fontId="5" fillId="0" borderId="5895" xfId="0" applyFont="1" applyBorder="1"/>
    <xf numFmtId="0" fontId="5" fillId="0" borderId="10" xfId="0" applyFont="1" applyBorder="1"/>
    <xf numFmtId="0" fontId="5" fillId="0" borderId="5884" xfId="0" applyFont="1" applyBorder="1"/>
    <xf numFmtId="9" fontId="293" fillId="0" borderId="5882" xfId="1" applyNumberFormat="1" applyFont="1" applyBorder="1" applyAlignment="1"/>
    <xf numFmtId="2" fontId="5" fillId="0" borderId="5870" xfId="0" applyNumberFormat="1" applyFont="1" applyBorder="1" applyAlignment="1">
      <alignment horizontal="center"/>
    </xf>
    <xf numFmtId="9" fontId="5" fillId="0" borderId="5882" xfId="0" applyNumberFormat="1" applyFont="1" applyBorder="1"/>
    <xf numFmtId="9" fontId="281" fillId="0" borderId="5885" xfId="3" applyNumberFormat="1" applyFont="1" applyBorder="1"/>
    <xf numFmtId="0" fontId="294" fillId="0" borderId="5894" xfId="0" applyFont="1" applyBorder="1"/>
    <xf numFmtId="0" fontId="44" fillId="0" borderId="5894" xfId="0" applyFont="1" applyBorder="1"/>
    <xf numFmtId="0" fontId="44" fillId="0" borderId="0" xfId="0" applyFont="1" applyBorder="1"/>
    <xf numFmtId="2" fontId="44" fillId="0" borderId="0" xfId="0" applyNumberFormat="1" applyFont="1" applyBorder="1" applyAlignment="1">
      <alignment horizontal="center"/>
    </xf>
    <xf numFmtId="2" fontId="44" fillId="0" borderId="0" xfId="0" applyNumberFormat="1" applyFont="1" applyBorder="1"/>
    <xf numFmtId="9" fontId="44" fillId="0" borderId="5885" xfId="0" applyNumberFormat="1" applyFont="1" applyBorder="1"/>
    <xf numFmtId="9" fontId="293" fillId="0" borderId="5885" xfId="1" applyNumberFormat="1" applyFont="1" applyBorder="1" applyAlignment="1"/>
    <xf numFmtId="2" fontId="5" fillId="0" borderId="0" xfId="0" applyNumberFormat="1" applyFont="1" applyBorder="1" applyAlignment="1">
      <alignment horizontal="center"/>
    </xf>
    <xf numFmtId="2" fontId="5" fillId="0" borderId="0" xfId="0" applyNumberFormat="1" applyFont="1" applyBorder="1"/>
    <xf numFmtId="9" fontId="5" fillId="0" borderId="5885" xfId="0" applyNumberFormat="1" applyFont="1" applyBorder="1"/>
    <xf numFmtId="9" fontId="293" fillId="0" borderId="5885" xfId="1" applyNumberFormat="1" applyFont="1" applyBorder="1" applyAlignment="1">
      <alignment horizontal="right"/>
    </xf>
    <xf numFmtId="9" fontId="293" fillId="0" borderId="5884" xfId="1" applyNumberFormat="1" applyFont="1" applyBorder="1" applyAlignment="1">
      <alignment horizontal="right"/>
    </xf>
    <xf numFmtId="2" fontId="5" fillId="0" borderId="10" xfId="0" applyNumberFormat="1" applyFont="1" applyBorder="1" applyAlignment="1">
      <alignment horizontal="center"/>
    </xf>
    <xf numFmtId="0" fontId="295" fillId="3" borderId="0" xfId="0" applyFont="1" applyFill="1"/>
    <xf numFmtId="0" fontId="296" fillId="3" borderId="0" xfId="0" applyFont="1" applyFill="1"/>
    <xf numFmtId="0" fontId="297" fillId="3" borderId="0" xfId="0" applyFont="1" applyFill="1"/>
    <xf numFmtId="0" fontId="298" fillId="3" borderId="0" xfId="0" applyFont="1" applyFill="1"/>
    <xf numFmtId="0" fontId="299" fillId="3" borderId="0" xfId="0" applyFont="1" applyFill="1"/>
    <xf numFmtId="0" fontId="300" fillId="3" borderId="0" xfId="0" applyFont="1" applyFill="1"/>
    <xf numFmtId="3" fontId="300" fillId="3" borderId="0" xfId="0" applyNumberFormat="1" applyFont="1" applyFill="1"/>
    <xf numFmtId="3" fontId="295" fillId="3" borderId="0" xfId="0" applyNumberFormat="1" applyFont="1" applyFill="1"/>
    <xf numFmtId="0" fontId="295" fillId="3" borderId="0" xfId="0" applyFont="1" applyFill="1" applyAlignment="1">
      <alignment horizontal="center"/>
    </xf>
    <xf numFmtId="168" fontId="297" fillId="3" borderId="0" xfId="0" applyNumberFormat="1" applyFont="1" applyFill="1"/>
    <xf numFmtId="168" fontId="298" fillId="3" borderId="0" xfId="0" applyNumberFormat="1" applyFont="1" applyFill="1"/>
    <xf numFmtId="168" fontId="295" fillId="3" borderId="0" xfId="0" applyNumberFormat="1" applyFont="1" applyFill="1"/>
    <xf numFmtId="0" fontId="297" fillId="3" borderId="2" xfId="0" applyFont="1" applyFill="1" applyBorder="1"/>
    <xf numFmtId="9" fontId="299" fillId="3" borderId="0" xfId="0" applyNumberFormat="1" applyFont="1" applyFill="1"/>
    <xf numFmtId="9" fontId="295" fillId="3" borderId="0" xfId="0" applyNumberFormat="1" applyFont="1" applyFill="1"/>
    <xf numFmtId="0" fontId="301" fillId="3" borderId="0" xfId="0" applyFont="1" applyFill="1"/>
    <xf numFmtId="0" fontId="281" fillId="0" borderId="0" xfId="0" applyFont="1" applyBorder="1" applyAlignment="1">
      <alignment horizontal="left" vertical="center" wrapText="1"/>
    </xf>
    <xf numFmtId="37" fontId="6" fillId="3" borderId="0" xfId="0" applyNumberFormat="1" applyFont="1" applyFill="1"/>
    <xf numFmtId="9" fontId="281" fillId="0" borderId="0" xfId="0" applyNumberFormat="1" applyFont="1" applyBorder="1" applyAlignment="1">
      <alignment horizontal="left" vertical="center" wrapText="1"/>
    </xf>
    <xf numFmtId="0" fontId="281" fillId="3" borderId="4799" xfId="0" applyFont="1" applyFill="1" applyBorder="1"/>
    <xf numFmtId="0" fontId="281" fillId="0" borderId="4799" xfId="0" applyFont="1" applyBorder="1"/>
    <xf numFmtId="9" fontId="281" fillId="0" borderId="4799" xfId="0" applyNumberFormat="1" applyFont="1" applyBorder="1"/>
    <xf numFmtId="0" fontId="0" fillId="0" borderId="4799" xfId="0" applyBorder="1"/>
    <xf numFmtId="0" fontId="11" fillId="3" borderId="0" xfId="0" applyFont="1" applyFill="1" applyBorder="1"/>
    <xf numFmtId="10" fontId="281" fillId="0" borderId="0" xfId="0" applyNumberFormat="1" applyFont="1" applyBorder="1"/>
    <xf numFmtId="10" fontId="0" fillId="0" borderId="0" xfId="0" applyNumberFormat="1" applyBorder="1"/>
    <xf numFmtId="9" fontId="0" fillId="0" borderId="0" xfId="0" applyNumberFormat="1" applyBorder="1"/>
    <xf numFmtId="0" fontId="285" fillId="0" borderId="0" xfId="0" applyFont="1" applyFill="1" applyBorder="1"/>
    <xf numFmtId="0" fontId="0" fillId="0" borderId="0" xfId="0" applyFill="1" applyBorder="1"/>
    <xf numFmtId="0" fontId="281" fillId="3" borderId="5894" xfId="0" applyFont="1" applyFill="1" applyBorder="1" applyAlignment="1">
      <alignment vertical="center" wrapText="1"/>
    </xf>
    <xf numFmtId="0" fontId="0" fillId="3" borderId="5894" xfId="0" applyFill="1" applyBorder="1" applyAlignment="1">
      <alignment vertical="center" wrapText="1"/>
    </xf>
    <xf numFmtId="170" fontId="0" fillId="3" borderId="0" xfId="3" applyNumberFormat="1" applyFont="1" applyFill="1" applyBorder="1"/>
    <xf numFmtId="170" fontId="0" fillId="3" borderId="5885" xfId="3" applyNumberFormat="1" applyFont="1" applyFill="1" applyBorder="1"/>
    <xf numFmtId="170" fontId="0" fillId="3" borderId="5885" xfId="3" applyNumberFormat="1" applyFont="1" applyFill="1" applyBorder="1" applyAlignment="1">
      <alignment horizontal="right"/>
    </xf>
    <xf numFmtId="170" fontId="281" fillId="3" borderId="10" xfId="3" applyNumberFormat="1" applyFont="1" applyFill="1" applyBorder="1"/>
    <xf numFmtId="170" fontId="281" fillId="3" borderId="5884" xfId="3" applyNumberFormat="1" applyFont="1" applyFill="1" applyBorder="1"/>
    <xf numFmtId="354" fontId="0" fillId="3" borderId="0" xfId="0" applyNumberFormat="1" applyFill="1" applyBorder="1" applyAlignment="1">
      <alignment horizontal="center"/>
    </xf>
    <xf numFmtId="354" fontId="0" fillId="3" borderId="5885" xfId="0" applyNumberFormat="1" applyFill="1" applyBorder="1" applyAlignment="1">
      <alignment horizontal="center"/>
    </xf>
    <xf numFmtId="354" fontId="283" fillId="3" borderId="0" xfId="0" applyNumberFormat="1" applyFont="1" applyFill="1" applyBorder="1" applyAlignment="1">
      <alignment horizontal="center"/>
    </xf>
    <xf numFmtId="354" fontId="283" fillId="3" borderId="5885" xfId="0" applyNumberFormat="1" applyFont="1" applyFill="1" applyBorder="1" applyAlignment="1">
      <alignment horizontal="center"/>
    </xf>
    <xf numFmtId="354" fontId="281" fillId="3" borderId="0" xfId="0" applyNumberFormat="1" applyFont="1" applyFill="1" applyBorder="1" applyAlignment="1">
      <alignment horizontal="center"/>
    </xf>
    <xf numFmtId="354" fontId="281" fillId="3" borderId="5885" xfId="0" applyNumberFormat="1" applyFont="1" applyFill="1" applyBorder="1" applyAlignment="1">
      <alignment horizontal="center"/>
    </xf>
    <xf numFmtId="0" fontId="283" fillId="3" borderId="5895" xfId="0" applyFont="1" applyFill="1" applyBorder="1" applyAlignment="1">
      <alignment vertical="center" wrapText="1"/>
    </xf>
    <xf numFmtId="354" fontId="283" fillId="3" borderId="10" xfId="0" applyNumberFormat="1" applyFont="1" applyFill="1" applyBorder="1" applyAlignment="1">
      <alignment horizontal="center" vertical="center"/>
    </xf>
    <xf numFmtId="354" fontId="283" fillId="3" borderId="5884" xfId="0" applyNumberFormat="1" applyFont="1" applyFill="1" applyBorder="1" applyAlignment="1">
      <alignment horizontal="center" vertical="center"/>
    </xf>
    <xf numFmtId="0" fontId="0" fillId="3" borderId="5894" xfId="0" applyFill="1" applyBorder="1" applyAlignment="1">
      <alignment wrapText="1"/>
    </xf>
    <xf numFmtId="354" fontId="0" fillId="3" borderId="0" xfId="0" applyNumberFormat="1" applyFont="1" applyFill="1" applyBorder="1" applyAlignment="1">
      <alignment horizontal="center"/>
    </xf>
    <xf numFmtId="0" fontId="281" fillId="3" borderId="5895" xfId="0" applyFont="1" applyFill="1" applyBorder="1" applyAlignment="1">
      <alignment wrapText="1"/>
    </xf>
    <xf numFmtId="354" fontId="281" fillId="3" borderId="10" xfId="0" applyNumberFormat="1" applyFont="1" applyFill="1" applyBorder="1" applyAlignment="1">
      <alignment horizontal="center" vertical="center"/>
    </xf>
    <xf numFmtId="170" fontId="0" fillId="3" borderId="0" xfId="0" applyNumberFormat="1" applyFill="1" applyBorder="1"/>
    <xf numFmtId="170" fontId="0" fillId="3" borderId="5885" xfId="0" applyNumberFormat="1" applyFill="1" applyBorder="1"/>
    <xf numFmtId="170" fontId="281" fillId="3" borderId="10" xfId="0" applyNumberFormat="1" applyFont="1" applyFill="1" applyBorder="1"/>
    <xf numFmtId="170" fontId="281" fillId="3" borderId="5884" xfId="0" applyNumberFormat="1" applyFont="1" applyFill="1" applyBorder="1"/>
    <xf numFmtId="0" fontId="0" fillId="3" borderId="5902" xfId="0" applyFill="1" applyBorder="1" applyAlignment="1">
      <alignment vertical="center" wrapText="1"/>
    </xf>
    <xf numFmtId="170" fontId="0" fillId="0" borderId="0" xfId="3" applyNumberFormat="1" applyFont="1" applyFill="1" applyBorder="1" applyAlignment="1"/>
    <xf numFmtId="170" fontId="0" fillId="0" borderId="5885" xfId="3" applyNumberFormat="1" applyFont="1" applyFill="1" applyBorder="1" applyAlignment="1"/>
    <xf numFmtId="350" fontId="0" fillId="0" borderId="0" xfId="1" applyNumberFormat="1" applyFont="1" applyFill="1" applyBorder="1" applyAlignment="1">
      <alignment vertical="center" wrapText="1"/>
    </xf>
    <xf numFmtId="351" fontId="0" fillId="0" borderId="0" xfId="1" applyNumberFormat="1" applyFont="1" applyFill="1" applyBorder="1" applyAlignment="1">
      <alignment vertical="center" wrapText="1"/>
    </xf>
    <xf numFmtId="351" fontId="0" fillId="0" borderId="5885" xfId="1" applyNumberFormat="1" applyFont="1" applyFill="1" applyBorder="1" applyAlignment="1">
      <alignment vertical="center" wrapText="1"/>
    </xf>
    <xf numFmtId="350" fontId="0" fillId="0" borderId="5885" xfId="1" applyNumberFormat="1" applyFont="1" applyFill="1" applyBorder="1" applyAlignment="1">
      <alignment vertical="center" wrapText="1"/>
    </xf>
    <xf numFmtId="0" fontId="292" fillId="0" borderId="0" xfId="0" applyFont="1" applyFill="1" applyBorder="1" applyAlignment="1">
      <alignment horizontal="center"/>
    </xf>
    <xf numFmtId="170" fontId="0" fillId="0" borderId="0" xfId="0" applyNumberFormat="1" applyFill="1" applyBorder="1" applyAlignment="1">
      <alignment horizontal="center"/>
    </xf>
    <xf numFmtId="170" fontId="0" fillId="0" borderId="5885" xfId="0" applyNumberFormat="1" applyFill="1" applyBorder="1" applyAlignment="1">
      <alignment horizontal="center"/>
    </xf>
    <xf numFmtId="170" fontId="0" fillId="0" borderId="0" xfId="0" applyNumberFormat="1" applyFill="1" applyBorder="1" applyAlignment="1">
      <alignment horizontal="center" vertical="center"/>
    </xf>
    <xf numFmtId="170" fontId="0" fillId="0" borderId="5885" xfId="0" applyNumberFormat="1" applyFill="1" applyBorder="1" applyAlignment="1">
      <alignment horizontal="center" vertical="center"/>
    </xf>
    <xf numFmtId="171" fontId="0" fillId="0" borderId="10" xfId="0" applyNumberFormat="1" applyFill="1" applyBorder="1" applyAlignment="1">
      <alignment horizontal="center"/>
    </xf>
    <xf numFmtId="171" fontId="0" fillId="0" borderId="5884" xfId="0" applyNumberFormat="1" applyFill="1" applyBorder="1" applyAlignment="1">
      <alignment horizontal="center"/>
    </xf>
    <xf numFmtId="354" fontId="0" fillId="0" borderId="0" xfId="0" applyNumberFormat="1"/>
    <xf numFmtId="352" fontId="281" fillId="3" borderId="5872" xfId="1" applyNumberFormat="1" applyFont="1" applyFill="1" applyBorder="1" applyAlignment="1">
      <alignment horizontal="center" vertical="center" wrapText="1"/>
    </xf>
    <xf numFmtId="352" fontId="0" fillId="0" borderId="0" xfId="1" applyNumberFormat="1" applyFont="1" applyFill="1" applyBorder="1" applyAlignment="1">
      <alignment horizontal="center" vertical="center" wrapText="1"/>
    </xf>
    <xf numFmtId="0" fontId="285" fillId="82" borderId="5902" xfId="0" applyFont="1" applyFill="1" applyBorder="1" applyAlignment="1">
      <alignment vertical="center" wrapText="1"/>
    </xf>
    <xf numFmtId="0" fontId="285" fillId="82" borderId="5894" xfId="0" applyFont="1" applyFill="1" applyBorder="1" applyAlignment="1">
      <alignment vertical="center" wrapText="1"/>
    </xf>
    <xf numFmtId="0" fontId="0" fillId="3" borderId="0" xfId="0" applyFont="1" applyFill="1" applyAlignment="1">
      <alignment vertical="center" wrapText="1"/>
    </xf>
    <xf numFmtId="170" fontId="6" fillId="0" borderId="0" xfId="3" applyNumberFormat="1" applyFont="1" applyFill="1"/>
    <xf numFmtId="0" fontId="283" fillId="3" borderId="5894" xfId="0" applyFont="1" applyFill="1" applyBorder="1" applyAlignment="1">
      <alignment vertical="center" wrapText="1"/>
    </xf>
    <xf numFmtId="170" fontId="0" fillId="3" borderId="5870" xfId="3" applyNumberFormat="1" applyFont="1" applyFill="1" applyBorder="1"/>
    <xf numFmtId="170" fontId="0" fillId="3" borderId="5882" xfId="3" applyNumberFormat="1" applyFont="1" applyFill="1" applyBorder="1"/>
    <xf numFmtId="354" fontId="0" fillId="3" borderId="5870" xfId="0" applyNumberFormat="1" applyFill="1" applyBorder="1" applyAlignment="1">
      <alignment horizontal="center"/>
    </xf>
    <xf numFmtId="354" fontId="0" fillId="3" borderId="5882" xfId="0" applyNumberFormat="1" applyFill="1" applyBorder="1" applyAlignment="1">
      <alignment horizontal="center"/>
    </xf>
    <xf numFmtId="170" fontId="0" fillId="3" borderId="5870" xfId="0" applyNumberFormat="1" applyFill="1" applyBorder="1"/>
    <xf numFmtId="170" fontId="0" fillId="3" borderId="5882" xfId="0" applyNumberFormat="1" applyFill="1" applyBorder="1"/>
    <xf numFmtId="0" fontId="0" fillId="0" borderId="5894" xfId="0" applyFill="1" applyBorder="1" applyAlignment="1">
      <alignment vertical="center" wrapText="1"/>
    </xf>
    <xf numFmtId="354" fontId="0" fillId="0" borderId="0" xfId="0" applyNumberFormat="1" applyFill="1" applyBorder="1" applyAlignment="1">
      <alignment vertical="center" wrapText="1"/>
    </xf>
    <xf numFmtId="0" fontId="285" fillId="82" borderId="5898" xfId="0" applyFont="1" applyFill="1" applyBorder="1"/>
    <xf numFmtId="0" fontId="285" fillId="82" borderId="5872" xfId="0" applyFont="1" applyFill="1" applyBorder="1"/>
    <xf numFmtId="3" fontId="293" fillId="0" borderId="0" xfId="3" applyNumberFormat="1" applyFont="1" applyFill="1" applyBorder="1" applyAlignment="1">
      <alignment horizontal="center" vertical="center"/>
    </xf>
    <xf numFmtId="3" fontId="291" fillId="0" borderId="0" xfId="3" applyNumberFormat="1" applyFont="1" applyFill="1" applyBorder="1" applyAlignment="1">
      <alignment horizontal="center" vertical="center"/>
    </xf>
    <xf numFmtId="0" fontId="291" fillId="0" borderId="5885" xfId="0" applyFont="1" applyFill="1" applyBorder="1" applyAlignment="1">
      <alignment horizontal="center" vertical="center" wrapText="1"/>
    </xf>
    <xf numFmtId="0" fontId="291" fillId="0" borderId="0" xfId="0" applyFont="1" applyFill="1" applyBorder="1" applyAlignment="1">
      <alignment horizontal="center" vertical="center" wrapText="1"/>
    </xf>
    <xf numFmtId="0" fontId="281" fillId="0" borderId="5904" xfId="0" applyFont="1" applyFill="1" applyBorder="1" applyAlignment="1">
      <alignment vertical="center" wrapText="1"/>
    </xf>
    <xf numFmtId="3" fontId="293" fillId="0" borderId="4799" xfId="0" applyNumberFormat="1" applyFont="1" applyFill="1" applyBorder="1" applyAlignment="1">
      <alignment horizontal="center" vertical="center" wrapText="1"/>
    </xf>
    <xf numFmtId="356" fontId="302" fillId="0" borderId="5905" xfId="0" applyNumberFormat="1" applyFont="1" applyFill="1" applyBorder="1" applyAlignment="1">
      <alignment horizontal="center"/>
    </xf>
    <xf numFmtId="0" fontId="281" fillId="0" borderId="5906" xfId="0" applyFont="1" applyFill="1" applyBorder="1" applyAlignment="1">
      <alignment vertical="center" wrapText="1"/>
    </xf>
    <xf numFmtId="3" fontId="293" fillId="0" borderId="5907" xfId="0" applyNumberFormat="1" applyFont="1" applyFill="1" applyBorder="1" applyAlignment="1">
      <alignment horizontal="center" vertical="center" wrapText="1"/>
    </xf>
    <xf numFmtId="356" fontId="293" fillId="0" borderId="5908" xfId="0" applyNumberFormat="1" applyFont="1" applyFill="1" applyBorder="1" applyAlignment="1">
      <alignment horizontal="center"/>
    </xf>
    <xf numFmtId="0" fontId="257" fillId="75" borderId="5909" xfId="0" applyFont="1" applyFill="1" applyBorder="1" applyAlignment="1">
      <alignment horizontal="center" vertical="center" wrapText="1"/>
    </xf>
    <xf numFmtId="0" fontId="258" fillId="3" borderId="5881" xfId="0" applyFont="1" applyFill="1" applyBorder="1" applyAlignment="1">
      <alignment horizontal="center" vertical="center" wrapText="1"/>
    </xf>
    <xf numFmtId="0" fontId="258" fillId="3" borderId="12" xfId="0" applyFont="1" applyFill="1" applyBorder="1" applyAlignment="1">
      <alignment horizontal="center" vertical="center" wrapText="1"/>
    </xf>
    <xf numFmtId="170" fontId="259" fillId="3" borderId="12" xfId="3" applyNumberFormat="1" applyFont="1" applyFill="1" applyBorder="1" applyAlignment="1">
      <alignment horizontal="center" vertical="center" wrapText="1"/>
    </xf>
    <xf numFmtId="0" fontId="0" fillId="0" borderId="0" xfId="0" applyAlignment="1"/>
    <xf numFmtId="0" fontId="285" fillId="82" borderId="0" xfId="0" applyFont="1" applyFill="1" applyAlignment="1">
      <alignment horizontal="center" vertical="center" wrapText="1"/>
    </xf>
    <xf numFmtId="0" fontId="281" fillId="3" borderId="5895" xfId="0" applyFont="1" applyFill="1" applyBorder="1" applyAlignment="1">
      <alignment vertical="center" wrapText="1"/>
    </xf>
    <xf numFmtId="0" fontId="281" fillId="3" borderId="5902" xfId="0" applyFont="1" applyFill="1" applyBorder="1" applyAlignment="1">
      <alignment vertical="center" wrapText="1"/>
    </xf>
    <xf numFmtId="43" fontId="6" fillId="0" borderId="0" xfId="3" applyNumberFormat="1" applyFont="1"/>
    <xf numFmtId="187" fontId="5" fillId="3" borderId="0" xfId="0" applyNumberFormat="1" applyFont="1" applyFill="1" applyAlignment="1">
      <alignment horizontal="center" vertical="center"/>
    </xf>
    <xf numFmtId="37" fontId="5" fillId="0" borderId="0" xfId="0" applyNumberFormat="1" applyFont="1" applyFill="1" applyAlignment="1">
      <alignment horizontal="center" vertical="center"/>
    </xf>
    <xf numFmtId="37" fontId="259" fillId="0" borderId="5885" xfId="0" applyNumberFormat="1" applyFont="1" applyFill="1" applyBorder="1" applyAlignment="1">
      <alignment horizontal="center" vertical="center" wrapText="1"/>
    </xf>
    <xf numFmtId="0" fontId="259" fillId="0" borderId="5885" xfId="0" applyFont="1" applyFill="1" applyBorder="1" applyAlignment="1">
      <alignment horizontal="center" vertical="center" wrapText="1"/>
    </xf>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168" fontId="18" fillId="0" borderId="0" xfId="1" applyNumberFormat="1" applyFont="1" applyFill="1" applyAlignment="1">
      <alignment horizontal="center"/>
    </xf>
    <xf numFmtId="37" fontId="258" fillId="0" borderId="5894" xfId="0" applyNumberFormat="1" applyFont="1" applyFill="1" applyBorder="1" applyAlignment="1">
      <alignment horizontal="center" vertical="center" wrapText="1"/>
    </xf>
    <xf numFmtId="37" fontId="258" fillId="0" borderId="5881" xfId="0" applyNumberFormat="1" applyFont="1" applyFill="1" applyBorder="1" applyAlignment="1">
      <alignment horizontal="center" vertical="center" wrapText="1"/>
    </xf>
    <xf numFmtId="37" fontId="258" fillId="0" borderId="5882" xfId="0" applyNumberFormat="1" applyFont="1" applyFill="1" applyBorder="1" applyAlignment="1">
      <alignment horizontal="center" vertical="center" wrapText="1"/>
    </xf>
    <xf numFmtId="0" fontId="258" fillId="0" borderId="5882" xfId="0" applyFont="1" applyFill="1" applyBorder="1" applyAlignment="1">
      <alignment horizontal="center" vertical="center" wrapText="1"/>
    </xf>
    <xf numFmtId="37" fontId="258" fillId="0" borderId="5885" xfId="0" applyNumberFormat="1" applyFont="1" applyFill="1" applyBorder="1" applyAlignment="1">
      <alignment horizontal="center" vertical="center" wrapText="1"/>
    </xf>
    <xf numFmtId="168" fontId="258" fillId="0" borderId="12" xfId="1" applyNumberFormat="1" applyFont="1" applyFill="1" applyBorder="1" applyAlignment="1">
      <alignment horizontal="center" vertical="center" wrapText="1"/>
    </xf>
    <xf numFmtId="168" fontId="277" fillId="0" borderId="12" xfId="1" applyNumberFormat="1" applyFont="1" applyFill="1" applyBorder="1" applyAlignment="1">
      <alignment horizontal="center" vertical="center" wrapText="1"/>
    </xf>
    <xf numFmtId="168" fontId="258" fillId="0" borderId="5885" xfId="0" applyNumberFormat="1" applyFont="1" applyFill="1" applyBorder="1" applyAlignment="1">
      <alignment horizontal="center" vertical="center" wrapText="1"/>
    </xf>
    <xf numFmtId="3" fontId="6" fillId="0" borderId="0" xfId="0" applyNumberFormat="1" applyFont="1" applyFill="1" applyAlignment="1">
      <alignment horizontal="center"/>
    </xf>
    <xf numFmtId="39" fontId="6" fillId="0" borderId="0" xfId="0" applyNumberFormat="1" applyFont="1" applyFill="1" applyAlignment="1">
      <alignment horizontal="center"/>
    </xf>
    <xf numFmtId="4" fontId="6" fillId="0" borderId="0" xfId="0" applyNumberFormat="1" applyFont="1" applyFill="1" applyAlignment="1">
      <alignment horizontal="center"/>
    </xf>
    <xf numFmtId="3" fontId="9" fillId="0" borderId="0" xfId="3408" applyNumberFormat="1" applyFont="1" applyFill="1" applyAlignment="1">
      <alignment horizontal="center"/>
    </xf>
    <xf numFmtId="3" fontId="14" fillId="0" borderId="0" xfId="3408" applyNumberFormat="1" applyFont="1" applyFill="1" applyAlignment="1">
      <alignment horizontal="center"/>
    </xf>
    <xf numFmtId="0" fontId="285" fillId="82" borderId="5870" xfId="0" applyFont="1" applyFill="1" applyBorder="1" applyAlignment="1">
      <alignment vertical="center" wrapText="1"/>
    </xf>
    <xf numFmtId="0" fontId="0" fillId="0" borderId="5902" xfId="0" applyBorder="1" applyAlignment="1">
      <alignment vertical="center" wrapText="1"/>
    </xf>
    <xf numFmtId="0" fontId="0" fillId="0" borderId="5898" xfId="0" applyBorder="1" applyAlignment="1">
      <alignment vertical="center" wrapText="1"/>
    </xf>
    <xf numFmtId="0" fontId="285" fillId="82" borderId="5902" xfId="0" applyFont="1" applyFill="1" applyBorder="1" applyAlignment="1">
      <alignment horizontal="left" vertical="center" wrapText="1"/>
    </xf>
    <xf numFmtId="0" fontId="285" fillId="82" borderId="5895" xfId="0" applyFont="1" applyFill="1" applyBorder="1" applyAlignment="1">
      <alignment vertical="center" wrapText="1"/>
    </xf>
    <xf numFmtId="0" fontId="285" fillId="82" borderId="10" xfId="0" applyFont="1" applyFill="1" applyBorder="1" applyAlignment="1">
      <alignment vertical="center" wrapText="1"/>
    </xf>
    <xf numFmtId="0" fontId="291" fillId="0" borderId="5872" xfId="0" applyFont="1" applyFill="1" applyBorder="1" applyAlignment="1">
      <alignment horizontal="center" vertical="center" wrapText="1"/>
    </xf>
    <xf numFmtId="229" fontId="0" fillId="0" borderId="0" xfId="0" applyNumberFormat="1" applyBorder="1" applyAlignment="1">
      <alignment horizontal="center" vertical="center" wrapText="1"/>
    </xf>
    <xf numFmtId="229" fontId="0" fillId="0" borderId="5872" xfId="0" applyNumberFormat="1" applyBorder="1" applyAlignment="1">
      <alignment horizontal="center" vertical="center" wrapText="1"/>
    </xf>
    <xf numFmtId="0" fontId="291" fillId="0" borderId="5870" xfId="0" applyFont="1" applyFill="1" applyBorder="1" applyAlignment="1">
      <alignment horizontal="center" vertical="center" wrapText="1"/>
    </xf>
    <xf numFmtId="0" fontId="291" fillId="0" borderId="10" xfId="0" applyFont="1" applyFill="1" applyBorder="1" applyAlignment="1">
      <alignment horizontal="center" vertical="center" wrapText="1"/>
    </xf>
    <xf numFmtId="229" fontId="0" fillId="0" borderId="10" xfId="0" applyNumberFormat="1" applyBorder="1" applyAlignment="1">
      <alignment horizontal="center" vertical="center" wrapText="1"/>
    </xf>
    <xf numFmtId="0" fontId="257" fillId="75" borderId="5881" xfId="0" applyFont="1" applyFill="1" applyBorder="1" applyAlignment="1">
      <alignment horizontal="center" vertical="center" wrapText="1"/>
    </xf>
    <xf numFmtId="0" fontId="281" fillId="0" borderId="5894" xfId="0" applyFont="1" applyFill="1" applyBorder="1" applyAlignment="1">
      <alignment vertical="center" wrapText="1"/>
    </xf>
    <xf numFmtId="170" fontId="0" fillId="0" borderId="0" xfId="0" applyNumberFormat="1"/>
    <xf numFmtId="0" fontId="303" fillId="0" borderId="5898" xfId="0" applyFont="1" applyFill="1" applyBorder="1" applyAlignment="1">
      <alignment vertical="center" wrapText="1"/>
    </xf>
    <xf numFmtId="0" fontId="0" fillId="0" borderId="5902" xfId="0" applyFill="1" applyBorder="1" applyAlignment="1">
      <alignment vertical="center" wrapText="1"/>
    </xf>
    <xf numFmtId="354" fontId="0" fillId="0" borderId="5870" xfId="0" applyNumberFormat="1" applyFill="1" applyBorder="1" applyAlignment="1">
      <alignment vertical="center" wrapText="1"/>
    </xf>
    <xf numFmtId="0" fontId="0" fillId="0" borderId="5882" xfId="0" applyBorder="1"/>
    <xf numFmtId="0" fontId="0" fillId="0" borderId="5885" xfId="0" applyBorder="1"/>
    <xf numFmtId="354" fontId="0" fillId="0" borderId="5885" xfId="0" applyNumberFormat="1" applyFill="1" applyBorder="1" applyAlignment="1">
      <alignment vertical="center" wrapText="1"/>
    </xf>
    <xf numFmtId="0" fontId="284" fillId="82" borderId="5872" xfId="0" applyFont="1" applyFill="1" applyBorder="1" applyAlignment="1">
      <alignment horizontal="right" vertical="center" wrapText="1"/>
    </xf>
    <xf numFmtId="0" fontId="284" fillId="82" borderId="5903" xfId="0" applyFont="1" applyFill="1" applyBorder="1" applyAlignment="1">
      <alignment horizontal="right" vertical="center" wrapText="1"/>
    </xf>
    <xf numFmtId="168" fontId="283" fillId="0" borderId="5872" xfId="1" applyNumberFormat="1" applyFont="1" applyFill="1" applyBorder="1" applyAlignment="1">
      <alignment vertical="center" wrapText="1"/>
    </xf>
    <xf numFmtId="170" fontId="0" fillId="0" borderId="5870" xfId="3" applyNumberFormat="1" applyFont="1" applyFill="1" applyBorder="1" applyAlignment="1">
      <alignment vertical="center" wrapText="1"/>
    </xf>
    <xf numFmtId="168" fontId="283" fillId="0" borderId="5903" xfId="1" applyNumberFormat="1" applyFont="1" applyBorder="1"/>
    <xf numFmtId="37" fontId="7" fillId="0" borderId="0" xfId="0" applyNumberFormat="1" applyFont="1" applyFill="1" applyAlignment="1">
      <alignment horizontal="center" vertical="center"/>
    </xf>
    <xf numFmtId="3" fontId="5" fillId="83" borderId="0" xfId="0" applyNumberFormat="1" applyFont="1" applyFill="1" applyAlignment="1">
      <alignment horizontal="center" vertical="center"/>
    </xf>
    <xf numFmtId="3" fontId="280" fillId="83" borderId="0" xfId="0" applyNumberFormat="1" applyFont="1" applyFill="1" applyAlignment="1">
      <alignment horizontal="center" vertical="center"/>
    </xf>
    <xf numFmtId="3" fontId="6" fillId="83" borderId="0" xfId="0" applyNumberFormat="1" applyFont="1" applyFill="1" applyAlignment="1">
      <alignment horizontal="center" vertical="center"/>
    </xf>
    <xf numFmtId="3" fontId="5" fillId="83" borderId="0" xfId="3" applyNumberFormat="1" applyFont="1" applyFill="1" applyAlignment="1">
      <alignment horizontal="center"/>
    </xf>
    <xf numFmtId="168" fontId="18" fillId="83" borderId="0" xfId="1" applyNumberFormat="1" applyFont="1" applyFill="1" applyAlignment="1">
      <alignment horizontal="center"/>
    </xf>
    <xf numFmtId="3" fontId="6" fillId="83" borderId="0" xfId="3" applyNumberFormat="1" applyFont="1" applyFill="1" applyAlignment="1">
      <alignment horizontal="center"/>
    </xf>
    <xf numFmtId="3" fontId="5" fillId="83" borderId="5872" xfId="6" applyNumberFormat="1" applyFont="1" applyFill="1" applyBorder="1" applyAlignment="1">
      <alignment horizontal="center" vertical="center"/>
    </xf>
    <xf numFmtId="168" fontId="273" fillId="83" borderId="0" xfId="1" applyNumberFormat="1" applyFont="1" applyFill="1" applyAlignment="1">
      <alignment horizontal="center" vertical="center"/>
    </xf>
    <xf numFmtId="37" fontId="5" fillId="83" borderId="0" xfId="0" applyNumberFormat="1" applyFont="1" applyFill="1" applyAlignment="1">
      <alignment horizontal="center" vertical="center"/>
    </xf>
    <xf numFmtId="37" fontId="6" fillId="83" borderId="0" xfId="0" applyNumberFormat="1" applyFont="1" applyFill="1" applyAlignment="1">
      <alignment horizontal="center" vertical="center"/>
    </xf>
    <xf numFmtId="3" fontId="5" fillId="83" borderId="0" xfId="0" applyNumberFormat="1" applyFont="1" applyFill="1" applyAlignment="1">
      <alignment horizontal="center"/>
    </xf>
    <xf numFmtId="168" fontId="10" fillId="83" borderId="0" xfId="1" applyNumberFormat="1" applyFont="1" applyFill="1" applyAlignment="1">
      <alignment horizontal="center"/>
    </xf>
    <xf numFmtId="168" fontId="5" fillId="83" borderId="0" xfId="1" applyNumberFormat="1" applyFont="1" applyFill="1" applyAlignment="1">
      <alignment horizontal="center"/>
    </xf>
    <xf numFmtId="39" fontId="5" fillId="83" borderId="0" xfId="0" applyNumberFormat="1" applyFont="1" applyFill="1" applyAlignment="1">
      <alignment horizontal="center" vertical="center"/>
    </xf>
    <xf numFmtId="2" fontId="5" fillId="83" borderId="0" xfId="0" applyNumberFormat="1" applyFont="1" applyFill="1" applyAlignment="1">
      <alignment horizontal="center"/>
    </xf>
    <xf numFmtId="3" fontId="6" fillId="83" borderId="0" xfId="0" applyNumberFormat="1" applyFont="1" applyFill="1" applyAlignment="1">
      <alignment horizontal="center"/>
    </xf>
    <xf numFmtId="4" fontId="6" fillId="83" borderId="0" xfId="0" applyNumberFormat="1" applyFont="1" applyFill="1" applyAlignment="1">
      <alignment horizontal="center"/>
    </xf>
    <xf numFmtId="37" fontId="7" fillId="83" borderId="0" xfId="0" applyNumberFormat="1" applyFont="1" applyFill="1" applyAlignment="1">
      <alignment horizontal="center" vertical="center"/>
    </xf>
    <xf numFmtId="0" fontId="6" fillId="83" borderId="0" xfId="0" applyFont="1" applyFill="1" applyAlignment="1">
      <alignment horizontal="center" vertical="center"/>
    </xf>
    <xf numFmtId="3" fontId="9" fillId="83" borderId="0" xfId="0" applyNumberFormat="1" applyFont="1" applyFill="1" applyAlignment="1">
      <alignment horizontal="center"/>
    </xf>
    <xf numFmtId="0" fontId="6" fillId="83" borderId="0" xfId="0" applyFont="1" applyFill="1" applyAlignment="1">
      <alignment horizontal="center"/>
    </xf>
    <xf numFmtId="3" fontId="9" fillId="83" borderId="0" xfId="3408" applyNumberFormat="1" applyFont="1" applyFill="1" applyAlignment="1">
      <alignment horizontal="center"/>
    </xf>
    <xf numFmtId="3" fontId="14" fillId="83" borderId="0" xfId="3408" applyNumberFormat="1" applyFont="1" applyFill="1" applyAlignment="1">
      <alignment horizontal="center"/>
    </xf>
    <xf numFmtId="178" fontId="3" fillId="83" borderId="0" xfId="2333" applyNumberFormat="1" applyFont="1" applyFill="1" applyAlignment="1">
      <alignment horizontal="center"/>
    </xf>
    <xf numFmtId="168" fontId="10" fillId="83" borderId="0" xfId="2333" applyNumberFormat="1" applyFont="1" applyFill="1" applyAlignment="1">
      <alignment horizontal="center" vertical="center"/>
    </xf>
    <xf numFmtId="3" fontId="14" fillId="83" borderId="0" xfId="0" applyNumberFormat="1" applyFont="1" applyFill="1" applyAlignment="1">
      <alignment horizontal="center"/>
    </xf>
    <xf numFmtId="0" fontId="10" fillId="83" borderId="0" xfId="0" applyFont="1" applyFill="1"/>
    <xf numFmtId="0" fontId="8" fillId="83" borderId="0" xfId="0" applyFont="1" applyFill="1"/>
    <xf numFmtId="0" fontId="5" fillId="83" borderId="0" xfId="0" applyFont="1" applyFill="1"/>
    <xf numFmtId="0" fontId="6" fillId="83" borderId="0" xfId="0" applyFont="1" applyFill="1"/>
    <xf numFmtId="168" fontId="5" fillId="83" borderId="0" xfId="1" applyNumberFormat="1" applyFont="1" applyFill="1" applyAlignment="1">
      <alignment horizontal="center" vertical="center"/>
    </xf>
    <xf numFmtId="170" fontId="10" fillId="83" borderId="0" xfId="3" applyNumberFormat="1" applyFont="1" applyFill="1" applyAlignment="1">
      <alignment horizontal="center"/>
    </xf>
    <xf numFmtId="39" fontId="6" fillId="83" borderId="0" xfId="0" applyNumberFormat="1" applyFont="1" applyFill="1" applyAlignment="1">
      <alignment horizontal="center"/>
    </xf>
    <xf numFmtId="0" fontId="7" fillId="83" borderId="0" xfId="0" applyFont="1" applyFill="1"/>
    <xf numFmtId="169" fontId="6" fillId="83" borderId="0" xfId="0" applyNumberFormat="1" applyFont="1" applyFill="1" applyAlignment="1">
      <alignment horizontal="center" vertical="center"/>
    </xf>
    <xf numFmtId="168" fontId="18" fillId="83" borderId="0" xfId="1" quotePrefix="1" applyNumberFormat="1" applyFont="1" applyFill="1" applyAlignment="1">
      <alignment horizontal="center"/>
    </xf>
    <xf numFmtId="168" fontId="3" fillId="83" borderId="0" xfId="1" applyNumberFormat="1" applyFont="1" applyFill="1" applyAlignment="1">
      <alignment horizontal="center"/>
    </xf>
    <xf numFmtId="173" fontId="6" fillId="83" borderId="0" xfId="0" applyNumberFormat="1" applyFont="1" applyFill="1" applyAlignment="1">
      <alignment horizontal="center" vertical="center"/>
    </xf>
    <xf numFmtId="3" fontId="15" fillId="83" borderId="0" xfId="3" applyNumberFormat="1" applyFont="1" applyFill="1" applyAlignment="1">
      <alignment horizontal="center"/>
    </xf>
    <xf numFmtId="3" fontId="5" fillId="83" borderId="5872" xfId="0" applyNumberFormat="1" applyFont="1" applyFill="1" applyBorder="1" applyAlignment="1">
      <alignment horizontal="center" vertical="center"/>
    </xf>
    <xf numFmtId="171" fontId="273" fillId="83" borderId="0" xfId="3" applyNumberFormat="1" applyFont="1" applyFill="1" applyAlignment="1">
      <alignment horizontal="center" vertical="center"/>
    </xf>
    <xf numFmtId="168" fontId="3" fillId="83" borderId="0" xfId="0" applyNumberFormat="1" applyFont="1" applyFill="1" applyAlignment="1">
      <alignment horizontal="center" vertical="center"/>
    </xf>
    <xf numFmtId="168" fontId="15" fillId="83" borderId="0" xfId="1" applyNumberFormat="1" applyFont="1" applyFill="1" applyAlignment="1">
      <alignment horizontal="center" vertical="center"/>
    </xf>
    <xf numFmtId="4" fontId="6" fillId="83" borderId="0" xfId="3" applyNumberFormat="1" applyFont="1" applyFill="1" applyAlignment="1">
      <alignment horizontal="center"/>
    </xf>
    <xf numFmtId="3" fontId="6" fillId="83" borderId="0" xfId="0" applyNumberFormat="1" applyFont="1" applyFill="1"/>
    <xf numFmtId="172" fontId="6" fillId="83" borderId="0" xfId="3" applyNumberFormat="1" applyFont="1" applyFill="1" applyAlignment="1">
      <alignment horizontal="center"/>
    </xf>
    <xf numFmtId="168" fontId="6" fillId="83" borderId="0" xfId="0" applyNumberFormat="1" applyFont="1" applyFill="1"/>
    <xf numFmtId="169" fontId="5" fillId="83" borderId="0" xfId="0" applyNumberFormat="1" applyFont="1" applyFill="1" applyAlignment="1">
      <alignment horizontal="center" vertical="center"/>
    </xf>
    <xf numFmtId="168" fontId="18" fillId="83" borderId="0" xfId="0" quotePrefix="1" applyNumberFormat="1" applyFont="1" applyFill="1" applyAlignment="1">
      <alignment horizontal="center" vertical="center"/>
    </xf>
    <xf numFmtId="168" fontId="6" fillId="83" borderId="0" xfId="0" applyNumberFormat="1" applyFont="1" applyFill="1" applyAlignment="1">
      <alignment horizontal="center"/>
    </xf>
    <xf numFmtId="168" fontId="18" fillId="83" borderId="0" xfId="0" applyNumberFormat="1" applyFont="1" applyFill="1" applyAlignment="1">
      <alignment horizontal="center" vertical="center"/>
    </xf>
    <xf numFmtId="9" fontId="3" fillId="83" borderId="0" xfId="0" applyNumberFormat="1" applyFont="1" applyFill="1"/>
    <xf numFmtId="4" fontId="13" fillId="83" borderId="0" xfId="0" applyNumberFormat="1" applyFont="1" applyFill="1" applyAlignment="1">
      <alignment horizontal="center"/>
    </xf>
    <xf numFmtId="174" fontId="8" fillId="83" borderId="0" xfId="1" applyNumberFormat="1" applyFont="1" applyFill="1" applyAlignment="1">
      <alignment horizontal="center" vertical="center"/>
    </xf>
    <xf numFmtId="168" fontId="6" fillId="83" borderId="0" xfId="1" applyNumberFormat="1" applyFont="1" applyFill="1" applyAlignment="1">
      <alignment horizontal="center"/>
    </xf>
    <xf numFmtId="4" fontId="8" fillId="83" borderId="0" xfId="0" applyNumberFormat="1" applyFont="1" applyFill="1" applyAlignment="1">
      <alignment horizontal="center"/>
    </xf>
    <xf numFmtId="2" fontId="6" fillId="83" borderId="0" xfId="0" applyNumberFormat="1" applyFont="1" applyFill="1" applyAlignment="1">
      <alignment horizontal="center"/>
    </xf>
    <xf numFmtId="0" fontId="13" fillId="83" borderId="0" xfId="0" applyFont="1" applyFill="1" applyAlignment="1">
      <alignment horizontal="center"/>
    </xf>
    <xf numFmtId="0" fontId="5" fillId="83" borderId="0" xfId="0" applyFont="1" applyFill="1" applyAlignment="1">
      <alignment horizontal="center"/>
    </xf>
    <xf numFmtId="0" fontId="8" fillId="83" borderId="0" xfId="0" applyFont="1" applyFill="1" applyAlignment="1">
      <alignment horizontal="center"/>
    </xf>
    <xf numFmtId="43" fontId="6" fillId="83" borderId="0" xfId="3" applyFont="1" applyFill="1"/>
    <xf numFmtId="170" fontId="6" fillId="83" borderId="0" xfId="3" applyNumberFormat="1" applyFont="1" applyFill="1"/>
    <xf numFmtId="43" fontId="13" fillId="83" borderId="0" xfId="3" applyFont="1" applyFill="1"/>
    <xf numFmtId="174" fontId="8" fillId="83" borderId="0" xfId="1" applyNumberFormat="1" applyFont="1" applyFill="1" applyAlignment="1">
      <alignment vertical="center"/>
    </xf>
    <xf numFmtId="43" fontId="5" fillId="83" borderId="0" xfId="3" applyFont="1" applyFill="1"/>
    <xf numFmtId="43" fontId="8" fillId="83" borderId="0" xfId="3" applyFont="1" applyFill="1"/>
    <xf numFmtId="0" fontId="281" fillId="83" borderId="0" xfId="0" applyFont="1" applyFill="1" applyAlignment="1">
      <alignment horizontal="center" vertical="center" wrapText="1"/>
    </xf>
    <xf numFmtId="0" fontId="5" fillId="83" borderId="0" xfId="0" applyFont="1" applyFill="1" applyAlignment="1">
      <alignment horizontal="center" vertical="center"/>
    </xf>
    <xf numFmtId="170" fontId="259" fillId="3" borderId="0" xfId="3" applyNumberFormat="1" applyFont="1" applyFill="1" applyBorder="1" applyAlignment="1">
      <alignment horizontal="center" vertical="center" wrapText="1"/>
    </xf>
    <xf numFmtId="10" fontId="6" fillId="3" borderId="0" xfId="1" applyNumberFormat="1" applyFont="1" applyFill="1"/>
    <xf numFmtId="0" fontId="285" fillId="82" borderId="5870" xfId="0" applyFont="1" applyFill="1" applyBorder="1" applyAlignment="1">
      <alignment horizontal="center"/>
    </xf>
    <xf numFmtId="0" fontId="285" fillId="82" borderId="5882" xfId="0" applyFont="1" applyFill="1" applyBorder="1" applyAlignment="1">
      <alignment horizontal="center"/>
    </xf>
    <xf numFmtId="37" fontId="5" fillId="0" borderId="0" xfId="0" applyNumberFormat="1" applyFont="1" applyFill="1" applyAlignment="1">
      <alignment horizontal="right" vertical="top"/>
    </xf>
    <xf numFmtId="37" fontId="6" fillId="0" borderId="0" xfId="0" applyNumberFormat="1" applyFont="1" applyFill="1" applyAlignment="1">
      <alignment horizontal="right" vertical="top"/>
    </xf>
    <xf numFmtId="170" fontId="5" fillId="0" borderId="0" xfId="3" applyNumberFormat="1" applyFont="1" applyFill="1" applyAlignment="1">
      <alignment vertical="center"/>
    </xf>
    <xf numFmtId="170" fontId="6" fillId="0" borderId="0" xfId="3" applyNumberFormat="1" applyFont="1" applyFill="1" applyAlignment="1">
      <alignment horizontal="right" vertical="top"/>
    </xf>
    <xf numFmtId="170" fontId="5" fillId="0" borderId="0" xfId="3" applyNumberFormat="1" applyFont="1" applyFill="1" applyAlignment="1">
      <alignment horizontal="right" vertical="top"/>
    </xf>
    <xf numFmtId="170" fontId="281" fillId="3" borderId="5870" xfId="3" applyNumberFormat="1" applyFont="1" applyFill="1" applyBorder="1"/>
    <xf numFmtId="170" fontId="281" fillId="3" borderId="5882" xfId="3" applyNumberFormat="1" applyFont="1" applyFill="1" applyBorder="1"/>
    <xf numFmtId="0" fontId="304" fillId="0" borderId="0" xfId="0" applyFont="1"/>
    <xf numFmtId="37" fontId="304" fillId="0" borderId="0" xfId="0" applyNumberFormat="1" applyFont="1"/>
    <xf numFmtId="0" fontId="305" fillId="0" borderId="0" xfId="0" applyFont="1"/>
    <xf numFmtId="37" fontId="278" fillId="3" borderId="5881" xfId="0" applyNumberFormat="1" applyFont="1" applyFill="1" applyBorder="1"/>
    <xf numFmtId="3" fontId="6" fillId="3" borderId="0" xfId="3408" applyNumberFormat="1" applyFont="1" applyFill="1" applyAlignment="1">
      <alignment horizontal="center"/>
    </xf>
    <xf numFmtId="3" fontId="6" fillId="83" borderId="0" xfId="3408" applyNumberFormat="1" applyFont="1" applyFill="1" applyAlignment="1">
      <alignment horizontal="center"/>
    </xf>
    <xf numFmtId="3" fontId="3" fillId="3" borderId="0" xfId="3408" applyNumberFormat="1" applyFont="1" applyFill="1" applyAlignment="1">
      <alignment horizontal="center"/>
    </xf>
    <xf numFmtId="0" fontId="285" fillId="0" borderId="0" xfId="0" applyFont="1" applyFill="1" applyBorder="1" applyAlignment="1">
      <alignment vertical="center" wrapText="1"/>
    </xf>
    <xf numFmtId="43" fontId="0" fillId="0" borderId="0" xfId="0" applyNumberFormat="1"/>
    <xf numFmtId="43" fontId="259" fillId="0" borderId="5885" xfId="3" applyFont="1" applyFill="1" applyBorder="1" applyAlignment="1">
      <alignment horizontal="center" vertical="center" wrapText="1"/>
    </xf>
    <xf numFmtId="172" fontId="5" fillId="3" borderId="0" xfId="0" applyNumberFormat="1" applyFont="1" applyFill="1" applyAlignment="1">
      <alignment horizontal="center" vertical="center"/>
    </xf>
    <xf numFmtId="172" fontId="280" fillId="3" borderId="0" xfId="0" applyNumberFormat="1" applyFont="1" applyFill="1" applyAlignment="1">
      <alignment horizontal="center"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0" fillId="0" borderId="0" xfId="0" applyBorder="1" applyAlignment="1">
      <alignment horizontal="left" vertical="center" wrapText="1"/>
    </xf>
    <xf numFmtId="0" fontId="291" fillId="0" borderId="2" xfId="0" applyFont="1" applyFill="1" applyBorder="1" applyAlignment="1">
      <alignment horizontal="center" vertical="center" wrapText="1"/>
    </xf>
    <xf numFmtId="0" fontId="0" fillId="0" borderId="1202" xfId="0" applyBorder="1" applyAlignment="1">
      <alignment vertical="center" wrapText="1"/>
    </xf>
    <xf numFmtId="0" fontId="0" fillId="0" borderId="1202" xfId="0" applyBorder="1"/>
    <xf numFmtId="0" fontId="0" fillId="0" borderId="5911" xfId="0" applyBorder="1"/>
    <xf numFmtId="0" fontId="0" fillId="0" borderId="0" xfId="0" applyBorder="1" applyAlignment="1">
      <alignment horizontal="left"/>
    </xf>
    <xf numFmtId="0" fontId="0" fillId="0" borderId="5885" xfId="0" applyBorder="1" applyAlignment="1">
      <alignment horizontal="left"/>
    </xf>
    <xf numFmtId="0" fontId="0" fillId="0" borderId="5912" xfId="0" applyBorder="1" applyAlignment="1">
      <alignment vertical="center" wrapText="1"/>
    </xf>
    <xf numFmtId="0" fontId="291" fillId="0" borderId="859" xfId="0" applyFont="1" applyFill="1" applyBorder="1" applyAlignment="1">
      <alignment horizontal="center" vertical="center" wrapText="1"/>
    </xf>
    <xf numFmtId="229" fontId="0" fillId="0" borderId="859" xfId="0" applyNumberFormat="1" applyBorder="1" applyAlignment="1">
      <alignment horizontal="center" vertical="center" wrapText="1"/>
    </xf>
    <xf numFmtId="0" fontId="0" fillId="0" borderId="5913" xfId="0" applyBorder="1" applyAlignment="1">
      <alignment vertical="center" wrapText="1"/>
    </xf>
    <xf numFmtId="229" fontId="0" fillId="0" borderId="2" xfId="0" applyNumberFormat="1" applyBorder="1" applyAlignment="1">
      <alignment horizontal="center" vertical="center" wrapText="1"/>
    </xf>
    <xf numFmtId="354" fontId="0" fillId="3" borderId="5912" xfId="0" applyNumberFormat="1" applyFill="1" applyBorder="1" applyAlignment="1">
      <alignment horizontal="center"/>
    </xf>
    <xf numFmtId="354" fontId="0" fillId="3" borderId="1222" xfId="0" applyNumberFormat="1" applyFill="1" applyBorder="1" applyAlignment="1">
      <alignment horizontal="center"/>
    </xf>
    <xf numFmtId="354" fontId="0" fillId="3" borderId="9" xfId="0" applyNumberFormat="1" applyFill="1" applyBorder="1" applyAlignment="1">
      <alignment horizontal="center"/>
    </xf>
    <xf numFmtId="354" fontId="0" fillId="3" borderId="3" xfId="0" applyNumberFormat="1" applyFill="1" applyBorder="1" applyAlignment="1">
      <alignment horizontal="center"/>
    </xf>
    <xf numFmtId="354" fontId="283" fillId="3" borderId="9" xfId="0" applyNumberFormat="1" applyFont="1" applyFill="1" applyBorder="1" applyAlignment="1">
      <alignment horizontal="center"/>
    </xf>
    <xf numFmtId="354" fontId="283" fillId="3" borderId="3" xfId="0" applyNumberFormat="1" applyFont="1" applyFill="1" applyBorder="1" applyAlignment="1">
      <alignment horizontal="center"/>
    </xf>
    <xf numFmtId="354" fontId="0" fillId="3" borderId="9" xfId="0" applyNumberFormat="1" applyFont="1" applyFill="1" applyBorder="1" applyAlignment="1">
      <alignment horizontal="center"/>
    </xf>
    <xf numFmtId="354" fontId="0" fillId="3" borderId="3" xfId="0" applyNumberFormat="1" applyFont="1" applyFill="1" applyBorder="1" applyAlignment="1">
      <alignment horizontal="center"/>
    </xf>
    <xf numFmtId="354" fontId="281" fillId="3" borderId="5913" xfId="0" applyNumberFormat="1" applyFont="1" applyFill="1" applyBorder="1" applyAlignment="1">
      <alignment horizontal="center" vertical="center"/>
    </xf>
    <xf numFmtId="354" fontId="281" fillId="3" borderId="5914" xfId="0" applyNumberFormat="1" applyFont="1" applyFill="1" applyBorder="1" applyAlignment="1">
      <alignment horizontal="center" vertical="center"/>
    </xf>
    <xf numFmtId="170" fontId="6" fillId="0" borderId="0" xfId="0" applyNumberFormat="1" applyFont="1"/>
    <xf numFmtId="43" fontId="6" fillId="83" borderId="0" xfId="3" applyNumberFormat="1" applyFont="1" applyFill="1"/>
    <xf numFmtId="0" fontId="258" fillId="3" borderId="0" xfId="0" applyFont="1" applyFill="1" applyBorder="1" applyAlignment="1">
      <alignment horizontal="center" vertical="center" wrapText="1"/>
    </xf>
    <xf numFmtId="37" fontId="258" fillId="3" borderId="5895" xfId="0" applyNumberFormat="1" applyFont="1" applyFill="1" applyBorder="1" applyAlignment="1">
      <alignment horizontal="center" vertical="center" wrapText="1"/>
    </xf>
    <xf numFmtId="43" fontId="7" fillId="3" borderId="0" xfId="3" applyFont="1" applyFill="1"/>
    <xf numFmtId="170" fontId="3" fillId="0" borderId="0" xfId="3" applyNumberFormat="1" applyFont="1" applyFill="1" applyAlignment="1">
      <alignment horizontal="right" vertical="top"/>
    </xf>
    <xf numFmtId="37" fontId="3" fillId="0" borderId="0" xfId="0" applyNumberFormat="1" applyFont="1" applyFill="1" applyAlignment="1">
      <alignment horizontal="center" vertical="center"/>
    </xf>
    <xf numFmtId="170" fontId="10" fillId="0" borderId="0" xfId="3" applyNumberFormat="1" applyFont="1" applyFill="1" applyAlignment="1">
      <alignment horizontal="right" vertical="top"/>
    </xf>
    <xf numFmtId="37" fontId="10" fillId="3" borderId="0" xfId="0" applyNumberFormat="1" applyFont="1" applyFill="1" applyAlignment="1">
      <alignment horizontal="center" vertical="center"/>
    </xf>
    <xf numFmtId="37" fontId="3" fillId="3" borderId="0" xfId="0" applyNumberFormat="1" applyFont="1" applyFill="1" applyAlignment="1">
      <alignment horizontal="center" vertical="center"/>
    </xf>
    <xf numFmtId="37" fontId="3" fillId="83" borderId="0" xfId="0" applyNumberFormat="1" applyFont="1" applyFill="1" applyAlignment="1">
      <alignment horizontal="center" vertical="center"/>
    </xf>
    <xf numFmtId="37" fontId="5" fillId="83" borderId="0" xfId="0" applyNumberFormat="1" applyFont="1" applyFill="1" applyAlignment="1">
      <alignment horizontal="right" vertical="top"/>
    </xf>
    <xf numFmtId="37" fontId="6" fillId="83" borderId="0" xfId="0" applyNumberFormat="1" applyFont="1" applyFill="1" applyAlignment="1">
      <alignment horizontal="right" vertical="top"/>
    </xf>
    <xf numFmtId="170" fontId="5" fillId="83" borderId="0" xfId="3" applyNumberFormat="1" applyFont="1" applyFill="1" applyAlignment="1">
      <alignment vertical="center"/>
    </xf>
    <xf numFmtId="170" fontId="3" fillId="83" borderId="0" xfId="3" applyNumberFormat="1" applyFont="1" applyFill="1" applyAlignment="1">
      <alignment horizontal="right" vertical="top"/>
    </xf>
    <xf numFmtId="170" fontId="5" fillId="83" borderId="0" xfId="3" applyNumberFormat="1" applyFont="1" applyFill="1" applyAlignment="1">
      <alignment horizontal="right" vertical="top"/>
    </xf>
    <xf numFmtId="170" fontId="6" fillId="83" borderId="0" xfId="3" applyNumberFormat="1" applyFont="1" applyFill="1" applyAlignment="1">
      <alignment horizontal="right" vertical="top"/>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306" fillId="82" borderId="5870" xfId="0" applyFont="1" applyFill="1" applyBorder="1" applyAlignment="1">
      <alignment horizontal="center" vertical="center" wrapText="1"/>
    </xf>
    <xf numFmtId="0" fontId="306" fillId="82" borderId="5882" xfId="0" applyFont="1" applyFill="1" applyBorder="1" applyAlignment="1">
      <alignment horizontal="center" vertical="center" wrapText="1"/>
    </xf>
    <xf numFmtId="3" fontId="291" fillId="0" borderId="0" xfId="3" quotePrefix="1" applyNumberFormat="1" applyFont="1" applyFill="1" applyBorder="1" applyAlignment="1">
      <alignment horizontal="center" vertical="center"/>
    </xf>
    <xf numFmtId="229" fontId="0" fillId="0" borderId="0" xfId="0" quotePrefix="1" applyNumberFormat="1" applyBorder="1" applyAlignment="1">
      <alignment horizontal="center" vertical="center" wrapText="1"/>
    </xf>
    <xf numFmtId="0" fontId="303" fillId="0" borderId="5870" xfId="0" applyFont="1" applyFill="1" applyBorder="1" applyAlignment="1">
      <alignment vertical="center" wrapText="1"/>
    </xf>
    <xf numFmtId="168" fontId="283" fillId="0" borderId="5870" xfId="1" applyNumberFormat="1" applyFont="1" applyFill="1" applyBorder="1" applyAlignment="1">
      <alignment vertical="center" wrapText="1"/>
    </xf>
    <xf numFmtId="168" fontId="283" fillId="0" borderId="5870" xfId="1" applyNumberFormat="1" applyFont="1" applyBorder="1"/>
    <xf numFmtId="354" fontId="281" fillId="0" borderId="0" xfId="0" applyNumberFormat="1" applyFont="1" applyFill="1" applyBorder="1" applyAlignment="1">
      <alignment vertical="center" wrapText="1"/>
    </xf>
    <xf numFmtId="354" fontId="281" fillId="0" borderId="5885" xfId="0" applyNumberFormat="1" applyFont="1" applyFill="1" applyBorder="1" applyAlignment="1">
      <alignment vertical="center" wrapText="1"/>
    </xf>
    <xf numFmtId="0" fontId="283" fillId="0" borderId="5894" xfId="0" applyFont="1" applyFill="1" applyBorder="1" applyAlignment="1">
      <alignment horizontal="left" vertical="center" wrapText="1" indent="1"/>
    </xf>
    <xf numFmtId="0" fontId="0" fillId="3" borderId="5894" xfId="0" applyFont="1" applyFill="1" applyBorder="1" applyAlignment="1">
      <alignment vertical="center" wrapText="1"/>
    </xf>
    <xf numFmtId="354" fontId="0" fillId="3" borderId="5885" xfId="0" applyNumberFormat="1" applyFont="1" applyFill="1" applyBorder="1" applyAlignment="1">
      <alignment horizontal="center"/>
    </xf>
    <xf numFmtId="354" fontId="281" fillId="3" borderId="5884" xfId="0" applyNumberFormat="1" applyFont="1" applyFill="1" applyBorder="1" applyAlignment="1">
      <alignment horizontal="center" vertical="center"/>
    </xf>
    <xf numFmtId="170" fontId="281" fillId="3" borderId="0" xfId="3" applyNumberFormat="1" applyFont="1" applyFill="1" applyBorder="1"/>
    <xf numFmtId="170" fontId="281" fillId="3" borderId="5885" xfId="3" applyNumberFormat="1" applyFont="1" applyFill="1" applyBorder="1"/>
    <xf numFmtId="0" fontId="0" fillId="3" borderId="5902" xfId="0" applyFont="1" applyFill="1" applyBorder="1" applyAlignment="1">
      <alignment vertical="center" wrapText="1"/>
    </xf>
    <xf numFmtId="170" fontId="1" fillId="3" borderId="5870" xfId="3" applyNumberFormat="1" applyFont="1" applyFill="1" applyBorder="1"/>
    <xf numFmtId="170" fontId="1" fillId="3" borderId="5882" xfId="3" applyNumberFormat="1" applyFont="1" applyFill="1" applyBorder="1"/>
    <xf numFmtId="170" fontId="1" fillId="3" borderId="0" xfId="3" applyNumberFormat="1" applyFont="1" applyFill="1" applyBorder="1"/>
    <xf numFmtId="170" fontId="1" fillId="3" borderId="5885" xfId="3" applyNumberFormat="1" applyFont="1" applyFill="1" applyBorder="1"/>
    <xf numFmtId="351" fontId="0" fillId="0" borderId="0" xfId="1" quotePrefix="1" applyNumberFormat="1" applyFont="1" applyFill="1" applyBorder="1" applyAlignment="1">
      <alignment horizontal="right" vertical="center" wrapText="1"/>
    </xf>
    <xf numFmtId="0" fontId="281" fillId="0" borderId="5894" xfId="0" applyFont="1" applyBorder="1" applyAlignment="1">
      <alignment vertical="center" wrapText="1"/>
    </xf>
    <xf numFmtId="351" fontId="281" fillId="0" borderId="0" xfId="1" applyNumberFormat="1" applyFont="1" applyFill="1" applyBorder="1" applyAlignment="1">
      <alignment vertical="center" wrapText="1"/>
    </xf>
    <xf numFmtId="350" fontId="281" fillId="0" borderId="0" xfId="1" applyNumberFormat="1" applyFont="1" applyFill="1" applyBorder="1" applyAlignment="1">
      <alignment vertical="center" wrapText="1"/>
    </xf>
    <xf numFmtId="350" fontId="281" fillId="0" borderId="5885" xfId="1" applyNumberFormat="1" applyFont="1" applyFill="1" applyBorder="1" applyAlignment="1">
      <alignment vertical="center" wrapText="1"/>
    </xf>
    <xf numFmtId="0" fontId="281" fillId="0" borderId="5895" xfId="0" applyFont="1" applyBorder="1" applyAlignment="1">
      <alignment vertical="center" wrapText="1"/>
    </xf>
    <xf numFmtId="351" fontId="281" fillId="0" borderId="10" xfId="1" applyNumberFormat="1" applyFont="1" applyFill="1" applyBorder="1" applyAlignment="1">
      <alignment vertical="center" wrapText="1"/>
    </xf>
    <xf numFmtId="350" fontId="281" fillId="0" borderId="10" xfId="1" applyNumberFormat="1" applyFont="1" applyFill="1" applyBorder="1" applyAlignment="1">
      <alignment vertical="center" wrapText="1"/>
    </xf>
    <xf numFmtId="350" fontId="281" fillId="0" borderId="5884" xfId="1" applyNumberFormat="1" applyFont="1" applyFill="1" applyBorder="1" applyAlignment="1">
      <alignment vertical="center" wrapText="1"/>
    </xf>
    <xf numFmtId="351" fontId="0" fillId="0" borderId="0" xfId="1" quotePrefix="1" applyNumberFormat="1" applyFont="1" applyFill="1" applyBorder="1" applyAlignment="1">
      <alignment horizontal="center" vertical="center" wrapText="1"/>
    </xf>
    <xf numFmtId="0" fontId="293" fillId="0" borderId="0" xfId="0" applyFont="1" applyFill="1" applyBorder="1" applyAlignment="1">
      <alignment horizontal="center" vertical="center" wrapText="1"/>
    </xf>
    <xf numFmtId="229" fontId="281" fillId="0" borderId="0" xfId="0" applyNumberFormat="1" applyFont="1" applyBorder="1" applyAlignment="1">
      <alignment horizontal="center" vertical="center" wrapText="1"/>
    </xf>
    <xf numFmtId="0" fontId="281" fillId="0" borderId="5910" xfId="0" applyFont="1" applyBorder="1" applyAlignment="1">
      <alignment vertical="center" wrapText="1"/>
    </xf>
    <xf numFmtId="0" fontId="293" fillId="0" borderId="1202" xfId="0" applyFont="1" applyFill="1" applyBorder="1" applyAlignment="1">
      <alignment horizontal="center" vertical="center" wrapText="1"/>
    </xf>
    <xf numFmtId="229" fontId="281" fillId="0" borderId="1202" xfId="0" applyNumberFormat="1" applyFont="1" applyBorder="1" applyAlignment="1">
      <alignment horizontal="center" vertical="center" wrapText="1"/>
    </xf>
    <xf numFmtId="37" fontId="0" fillId="3" borderId="9" xfId="0" applyNumberFormat="1" applyFont="1" applyFill="1" applyBorder="1" applyAlignment="1">
      <alignment horizontal="center"/>
    </xf>
    <xf numFmtId="37" fontId="281" fillId="3" borderId="5914" xfId="0" applyNumberFormat="1" applyFont="1" applyFill="1" applyBorder="1" applyAlignment="1">
      <alignment horizontal="center" vertical="center"/>
    </xf>
    <xf numFmtId="37" fontId="0" fillId="3" borderId="3" xfId="0" applyNumberFormat="1" applyFont="1" applyFill="1" applyBorder="1" applyAlignment="1">
      <alignment horizontal="center"/>
    </xf>
    <xf numFmtId="37" fontId="281" fillId="3" borderId="0" xfId="0" applyNumberFormat="1" applyFont="1" applyFill="1" applyBorder="1" applyAlignment="1">
      <alignment horizontal="center"/>
    </xf>
    <xf numFmtId="37" fontId="0" fillId="3" borderId="5882" xfId="0" applyNumberFormat="1" applyFill="1" applyBorder="1" applyAlignment="1">
      <alignment horizontal="center"/>
    </xf>
    <xf numFmtId="37" fontId="281" fillId="3" borderId="5884" xfId="0" applyNumberFormat="1" applyFont="1" applyFill="1" applyBorder="1" applyAlignment="1">
      <alignment horizontal="center" vertical="center"/>
    </xf>
    <xf numFmtId="0" fontId="274" fillId="0" borderId="0" xfId="0" applyFont="1" applyAlignment="1">
      <alignment horizontal="left" vertical="top" wrapText="1"/>
    </xf>
    <xf numFmtId="0" fontId="285" fillId="82" borderId="5872" xfId="0" applyFont="1" applyFill="1" applyBorder="1" applyAlignment="1">
      <alignment horizontal="center"/>
    </xf>
    <xf numFmtId="0" fontId="285" fillId="82" borderId="5903" xfId="0" applyFont="1" applyFill="1" applyBorder="1" applyAlignment="1">
      <alignment horizontal="center"/>
    </xf>
    <xf numFmtId="0" fontId="284" fillId="82" borderId="5902" xfId="0" applyFont="1" applyFill="1" applyBorder="1" applyAlignment="1">
      <alignment vertical="center" wrapText="1"/>
    </xf>
    <xf numFmtId="0" fontId="284" fillId="82" borderId="5894" xfId="0" applyFont="1" applyFill="1" applyBorder="1" applyAlignment="1">
      <alignment vertical="center" wrapText="1"/>
    </xf>
    <xf numFmtId="0" fontId="286" fillId="82" borderId="5870" xfId="0" applyFont="1" applyFill="1" applyBorder="1" applyAlignment="1">
      <alignment horizontal="center" vertical="center" wrapText="1"/>
    </xf>
    <xf numFmtId="0" fontId="286" fillId="82" borderId="5882" xfId="0" applyFont="1" applyFill="1" applyBorder="1" applyAlignment="1">
      <alignment horizontal="center" vertical="center" wrapText="1"/>
    </xf>
    <xf numFmtId="0" fontId="0" fillId="0" borderId="5870" xfId="0" applyBorder="1" applyAlignment="1">
      <alignment horizontal="center" vertical="center" wrapText="1"/>
    </xf>
    <xf numFmtId="0" fontId="0" fillId="0" borderId="5882" xfId="0" applyBorder="1" applyAlignment="1">
      <alignment horizontal="center" vertical="center" wrapText="1"/>
    </xf>
    <xf numFmtId="0" fontId="0" fillId="0" borderId="10" xfId="0" applyBorder="1" applyAlignment="1">
      <alignment horizontal="center" vertical="center" wrapText="1"/>
    </xf>
    <xf numFmtId="0" fontId="0" fillId="0" borderId="5884" xfId="0" applyBorder="1" applyAlignment="1">
      <alignment horizontal="center" vertical="center" wrapText="1"/>
    </xf>
    <xf numFmtId="0" fontId="0" fillId="0" borderId="5872" xfId="0" applyBorder="1" applyAlignment="1">
      <alignment horizontal="center" vertical="center" wrapText="1"/>
    </xf>
    <xf numFmtId="0" fontId="0" fillId="0" borderId="5903" xfId="0" applyBorder="1" applyAlignment="1">
      <alignment horizontal="center" vertical="center" wrapText="1"/>
    </xf>
    <xf numFmtId="0" fontId="283" fillId="0" borderId="0" xfId="0" applyFont="1" applyBorder="1" applyAlignment="1">
      <alignment horizontal="left" vertical="center" wrapText="1"/>
    </xf>
    <xf numFmtId="0" fontId="283" fillId="0" borderId="5870" xfId="0" applyFont="1" applyFill="1" applyBorder="1" applyAlignment="1">
      <alignment horizontal="left" vertical="center" wrapText="1"/>
    </xf>
    <xf numFmtId="0" fontId="306" fillId="82" borderId="5870" xfId="0" applyFont="1" applyFill="1" applyBorder="1" applyAlignment="1">
      <alignment horizontal="center" vertical="center" wrapText="1"/>
    </xf>
    <xf numFmtId="0" fontId="285" fillId="82" borderId="5870" xfId="0" applyFont="1" applyFill="1" applyBorder="1" applyAlignment="1">
      <alignment horizontal="center" vertical="center" wrapText="1"/>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285" fillId="82" borderId="0" xfId="0" applyFont="1" applyFill="1" applyBorder="1" applyAlignment="1">
      <alignment horizontal="center" vertical="center" wrapText="1"/>
    </xf>
    <xf numFmtId="0" fontId="285" fillId="82" borderId="5885" xfId="0" applyFont="1" applyFill="1" applyBorder="1" applyAlignment="1">
      <alignment horizontal="center" vertical="center" wrapText="1"/>
    </xf>
    <xf numFmtId="0" fontId="0" fillId="0" borderId="859" xfId="0" applyBorder="1" applyAlignment="1">
      <alignment horizontal="left" vertical="center" wrapText="1"/>
    </xf>
    <xf numFmtId="0" fontId="0" fillId="0" borderId="1222" xfId="0" applyBorder="1" applyAlignment="1">
      <alignment horizontal="left" vertical="center" wrapText="1"/>
    </xf>
    <xf numFmtId="0" fontId="0" fillId="0" borderId="2" xfId="0" applyBorder="1" applyAlignment="1">
      <alignment horizontal="left" vertical="center" wrapText="1"/>
    </xf>
    <xf numFmtId="0" fontId="0" fillId="0" borderId="5914" xfId="0" applyBorder="1" applyAlignment="1">
      <alignment horizontal="left" vertical="center" wrapText="1"/>
    </xf>
    <xf numFmtId="0" fontId="0" fillId="0" borderId="0" xfId="0" applyBorder="1" applyAlignment="1">
      <alignment horizontal="left" vertical="center" wrapText="1"/>
    </xf>
    <xf numFmtId="0" fontId="0" fillId="0" borderId="5885" xfId="0" applyBorder="1" applyAlignment="1">
      <alignment horizontal="left" vertical="center" wrapText="1"/>
    </xf>
    <xf numFmtId="0" fontId="285" fillId="82" borderId="10" xfId="0" applyFont="1" applyFill="1" applyBorder="1" applyAlignment="1">
      <alignment horizontal="center" vertical="center" wrapText="1"/>
    </xf>
    <xf numFmtId="0" fontId="285" fillId="82" borderId="5884" xfId="0" applyFont="1" applyFill="1" applyBorder="1" applyAlignment="1">
      <alignment horizontal="center" vertical="center" wrapText="1"/>
    </xf>
    <xf numFmtId="0" fontId="11" fillId="2" borderId="5882" xfId="0" applyFont="1" applyFill="1" applyBorder="1" applyAlignment="1">
      <alignment horizontal="center" vertical="center" wrapText="1"/>
    </xf>
    <xf numFmtId="0" fontId="11" fillId="2" borderId="5885" xfId="0" applyFont="1" applyFill="1" applyBorder="1" applyAlignment="1">
      <alignment horizontal="center" vertical="center" wrapText="1"/>
    </xf>
    <xf numFmtId="0" fontId="11" fillId="2" borderId="587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87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81" fillId="0" borderId="5895" xfId="0" applyFont="1" applyBorder="1" applyAlignment="1">
      <alignment horizontal="left" vertical="center" wrapText="1"/>
    </xf>
    <xf numFmtId="0" fontId="281" fillId="0" borderId="10" xfId="0" applyFont="1" applyBorder="1" applyAlignment="1">
      <alignment horizontal="left" vertical="center" wrapText="1"/>
    </xf>
    <xf numFmtId="0" fontId="0" fillId="0" borderId="5894" xfId="0" applyBorder="1" applyAlignment="1">
      <alignment horizontal="left" vertical="center" wrapText="1"/>
    </xf>
    <xf numFmtId="0" fontId="281" fillId="0" borderId="5894" xfId="0" applyFont="1" applyBorder="1" applyAlignment="1">
      <alignment horizontal="left" vertical="center" wrapText="1"/>
    </xf>
    <xf numFmtId="0" fontId="281" fillId="0" borderId="0" xfId="0" applyFont="1" applyBorder="1" applyAlignment="1">
      <alignment horizontal="left" vertical="center" wrapText="1"/>
    </xf>
    <xf numFmtId="0" fontId="281" fillId="0" borderId="5902" xfId="0" applyFont="1" applyBorder="1" applyAlignment="1">
      <alignment horizontal="left" vertical="center" wrapText="1"/>
    </xf>
    <xf numFmtId="0" fontId="281" fillId="0" borderId="5870" xfId="0" applyFont="1" applyBorder="1" applyAlignment="1">
      <alignment horizontal="left" vertical="center"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cellXfs>
  <cellStyles count="64356">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rmal_Press release Income statements fy 0809" xfId="64355" xr:uid="{00000000-0005-0000-0000-0000D2F10000}"/>
    <cellStyle name="Note 2" xfId="118" xr:uid="{00000000-0005-0000-0000-0000D3F10000}"/>
    <cellStyle name="Note 2 2" xfId="2036" xr:uid="{00000000-0005-0000-0000-0000D4F10000}"/>
    <cellStyle name="Note 2 2 2" xfId="4774" xr:uid="{00000000-0005-0000-0000-0000D5F10000}"/>
    <cellStyle name="Note 2 2 2 2" xfId="8180" xr:uid="{00000000-0005-0000-0000-0000D6F10000}"/>
    <cellStyle name="Note 2 2 2 2 2" xfId="22103" xr:uid="{00000000-0005-0000-0000-0000D7F10000}"/>
    <cellStyle name="Note 2 2 2 2 2 2" xfId="49786" xr:uid="{00000000-0005-0000-0000-0000D8F10000}"/>
    <cellStyle name="Note 2 2 2 2 3" xfId="35869" xr:uid="{00000000-0005-0000-0000-0000D9F10000}"/>
    <cellStyle name="Note 2 2 2 3" xfId="13035" xr:uid="{00000000-0005-0000-0000-0000DAF10000}"/>
    <cellStyle name="Note 2 2 2 3 2" xfId="26956" xr:uid="{00000000-0005-0000-0000-0000DBF10000}"/>
    <cellStyle name="Note 2 2 2 3 2 2" xfId="54639" xr:uid="{00000000-0005-0000-0000-0000DCF10000}"/>
    <cellStyle name="Note 2 2 2 3 3" xfId="40722" xr:uid="{00000000-0005-0000-0000-0000DDF10000}"/>
    <cellStyle name="Note 2 2 2 4" xfId="15785" xr:uid="{00000000-0005-0000-0000-0000DEF10000}"/>
    <cellStyle name="Note 2 2 2 4 2" xfId="29706" xr:uid="{00000000-0005-0000-0000-0000DFF10000}"/>
    <cellStyle name="Note 2 2 2 4 2 2" xfId="57389" xr:uid="{00000000-0005-0000-0000-0000E0F10000}"/>
    <cellStyle name="Note 2 2 2 4 3" xfId="43472" xr:uid="{00000000-0005-0000-0000-0000E1F10000}"/>
    <cellStyle name="Note 2 2 2 5" xfId="18753" xr:uid="{00000000-0005-0000-0000-0000E2F10000}"/>
    <cellStyle name="Note 2 2 2 5 2" xfId="46436" xr:uid="{00000000-0005-0000-0000-0000E3F10000}"/>
    <cellStyle name="Note 2 2 2 6" xfId="32519" xr:uid="{00000000-0005-0000-0000-0000E4F10000}"/>
    <cellStyle name="Note 2 3" xfId="2196" xr:uid="{00000000-0005-0000-0000-0000E5F10000}"/>
    <cellStyle name="Note 2 3 2" xfId="4863" xr:uid="{00000000-0005-0000-0000-0000E6F10000}"/>
    <cellStyle name="Note 2 3 2 2" xfId="8269" xr:uid="{00000000-0005-0000-0000-0000E7F10000}"/>
    <cellStyle name="Note 2 3 2 2 2" xfId="22192" xr:uid="{00000000-0005-0000-0000-0000E8F10000}"/>
    <cellStyle name="Note 2 3 2 2 2 2" xfId="49875" xr:uid="{00000000-0005-0000-0000-0000E9F10000}"/>
    <cellStyle name="Note 2 3 2 2 3" xfId="35958" xr:uid="{00000000-0005-0000-0000-0000EAF10000}"/>
    <cellStyle name="Note 2 3 2 3" xfId="13123" xr:uid="{00000000-0005-0000-0000-0000EBF10000}"/>
    <cellStyle name="Note 2 3 2 3 2" xfId="27044" xr:uid="{00000000-0005-0000-0000-0000ECF10000}"/>
    <cellStyle name="Note 2 3 2 3 2 2" xfId="54727" xr:uid="{00000000-0005-0000-0000-0000EDF10000}"/>
    <cellStyle name="Note 2 3 2 3 3" xfId="40810" xr:uid="{00000000-0005-0000-0000-0000EEF10000}"/>
    <cellStyle name="Note 2 3 2 4" xfId="15873" xr:uid="{00000000-0005-0000-0000-0000EFF10000}"/>
    <cellStyle name="Note 2 3 2 4 2" xfId="29794" xr:uid="{00000000-0005-0000-0000-0000F0F10000}"/>
    <cellStyle name="Note 2 3 2 4 2 2" xfId="57477" xr:uid="{00000000-0005-0000-0000-0000F1F10000}"/>
    <cellStyle name="Note 2 3 2 4 3" xfId="43560" xr:uid="{00000000-0005-0000-0000-0000F2F10000}"/>
    <cellStyle name="Note 2 3 2 5" xfId="18841" xr:uid="{00000000-0005-0000-0000-0000F3F10000}"/>
    <cellStyle name="Note 2 3 2 5 2" xfId="46524" xr:uid="{00000000-0005-0000-0000-0000F4F10000}"/>
    <cellStyle name="Note 2 3 2 6" xfId="32607" xr:uid="{00000000-0005-0000-0000-0000F5F10000}"/>
    <cellStyle name="Note 2 4" xfId="4320" xr:uid="{00000000-0005-0000-0000-0000F6F10000}"/>
    <cellStyle name="Note 2 4 2" xfId="7745" xr:uid="{00000000-0005-0000-0000-0000F7F10000}"/>
    <cellStyle name="Note 2 4 2 2" xfId="21670" xr:uid="{00000000-0005-0000-0000-0000F8F10000}"/>
    <cellStyle name="Note 2 4 2 2 2" xfId="49353" xr:uid="{00000000-0005-0000-0000-0000F9F10000}"/>
    <cellStyle name="Note 2 4 2 3" xfId="35436" xr:uid="{00000000-0005-0000-0000-0000FAF10000}"/>
    <cellStyle name="Note 2 4 3" xfId="12589" xr:uid="{00000000-0005-0000-0000-0000FBF10000}"/>
    <cellStyle name="Note 2 4 3 2" xfId="26510" xr:uid="{00000000-0005-0000-0000-0000FCF10000}"/>
    <cellStyle name="Note 2 4 3 2 2" xfId="54193" xr:uid="{00000000-0005-0000-0000-0000FDF10000}"/>
    <cellStyle name="Note 2 4 3 3" xfId="40276" xr:uid="{00000000-0005-0000-0000-0000FEF10000}"/>
    <cellStyle name="Note 2 4 4" xfId="15339" xr:uid="{00000000-0005-0000-0000-0000FFF10000}"/>
    <cellStyle name="Note 2 4 4 2" xfId="29260" xr:uid="{00000000-0005-0000-0000-000000F20000}"/>
    <cellStyle name="Note 2 4 4 2 2" xfId="56943" xr:uid="{00000000-0005-0000-0000-000001F20000}"/>
    <cellStyle name="Note 2 4 4 3" xfId="43026" xr:uid="{00000000-0005-0000-0000-000002F20000}"/>
    <cellStyle name="Note 2 4 5" xfId="18307" xr:uid="{00000000-0005-0000-0000-000003F20000}"/>
    <cellStyle name="Note 2 4 5 2" xfId="45990" xr:uid="{00000000-0005-0000-0000-000004F20000}"/>
    <cellStyle name="Note 2 4 6" xfId="32073" xr:uid="{00000000-0005-0000-0000-000005F20000}"/>
    <cellStyle name="OtherSEEntry" xfId="35" xr:uid="{00000000-0005-0000-0000-000006F20000}"/>
    <cellStyle name="parententity" xfId="1995" xr:uid="{00000000-0005-0000-0000-000007F20000}"/>
    <cellStyle name="parententity 2" xfId="2179" xr:uid="{00000000-0005-0000-0000-000008F20000}"/>
    <cellStyle name="parententity 2 2" xfId="5682" xr:uid="{00000000-0005-0000-0000-000009F20000}"/>
    <cellStyle name="parententity 2 2 2" xfId="19634" xr:uid="{00000000-0005-0000-0000-00000AF20000}"/>
    <cellStyle name="parententity 2 2 2 2" xfId="47317" xr:uid="{00000000-0005-0000-0000-00000BF20000}"/>
    <cellStyle name="parententity 2 2 3" xfId="33400" xr:uid="{00000000-0005-0000-0000-00000CF20000}"/>
    <cellStyle name="parententity 2 3" xfId="5180" xr:uid="{00000000-0005-0000-0000-00000DF20000}"/>
    <cellStyle name="parententity 2 3 2" xfId="19150" xr:uid="{00000000-0005-0000-0000-00000EF20000}"/>
    <cellStyle name="parententity 2 3 2 2" xfId="46833" xr:uid="{00000000-0005-0000-0000-00000FF20000}"/>
    <cellStyle name="parententity 2 3 3" xfId="32916" xr:uid="{00000000-0005-0000-0000-000010F20000}"/>
    <cellStyle name="parententity 2 4" xfId="5202" xr:uid="{00000000-0005-0000-0000-000011F20000}"/>
    <cellStyle name="parententity 2 4 2" xfId="19172" xr:uid="{00000000-0005-0000-0000-000012F20000}"/>
    <cellStyle name="parententity 2 4 2 2" xfId="46855" xr:uid="{00000000-0005-0000-0000-000013F20000}"/>
    <cellStyle name="parententity 2 4 3" xfId="32938" xr:uid="{00000000-0005-0000-0000-000014F20000}"/>
    <cellStyle name="parententity 2 5" xfId="16215" xr:uid="{00000000-0005-0000-0000-000015F20000}"/>
    <cellStyle name="parententity 2 5 2" xfId="30132" xr:uid="{00000000-0005-0000-0000-000016F20000}"/>
    <cellStyle name="parententity 2 5 2 2" xfId="57815" xr:uid="{00000000-0005-0000-0000-000017F20000}"/>
    <cellStyle name="parententity 2 5 3" xfId="43898" xr:uid="{00000000-0005-0000-0000-000018F20000}"/>
    <cellStyle name="parententity 2 6" xfId="16312" xr:uid="{00000000-0005-0000-0000-000019F20000}"/>
    <cellStyle name="parententity 2 6 2" xfId="43995" xr:uid="{00000000-0005-0000-0000-00001AF20000}"/>
    <cellStyle name="parententity 3" xfId="3218" xr:uid="{00000000-0005-0000-0000-00001BF20000}"/>
    <cellStyle name="parententity 3 2" xfId="6660" xr:uid="{00000000-0005-0000-0000-00001CF20000}"/>
    <cellStyle name="parententity 3 2 2" xfId="20603" xr:uid="{00000000-0005-0000-0000-00001DF20000}"/>
    <cellStyle name="parententity 3 2 2 2" xfId="48286" xr:uid="{00000000-0005-0000-0000-00001EF20000}"/>
    <cellStyle name="parententity 3 2 3" xfId="34369" xr:uid="{00000000-0005-0000-0000-00001FF20000}"/>
    <cellStyle name="parententity 3 3" xfId="9403" xr:uid="{00000000-0005-0000-0000-000020F20000}"/>
    <cellStyle name="parententity 3 3 2" xfId="23324" xr:uid="{00000000-0005-0000-0000-000021F20000}"/>
    <cellStyle name="parententity 3 3 2 2" xfId="51007" xr:uid="{00000000-0005-0000-0000-000022F20000}"/>
    <cellStyle name="parententity 3 3 3" xfId="37090" xr:uid="{00000000-0005-0000-0000-000023F20000}"/>
    <cellStyle name="parententity 3 4" xfId="11541" xr:uid="{00000000-0005-0000-0000-000024F20000}"/>
    <cellStyle name="parententity 3 4 2" xfId="25462" xr:uid="{00000000-0005-0000-0000-000025F20000}"/>
    <cellStyle name="parententity 3 4 2 2" xfId="53145" xr:uid="{00000000-0005-0000-0000-000026F20000}"/>
    <cellStyle name="parententity 3 4 3" xfId="39228" xr:uid="{00000000-0005-0000-0000-000027F20000}"/>
    <cellStyle name="parententity 3 5" xfId="14291" xr:uid="{00000000-0005-0000-0000-000028F20000}"/>
    <cellStyle name="parententity 3 5 2" xfId="28212" xr:uid="{00000000-0005-0000-0000-000029F20000}"/>
    <cellStyle name="parententity 3 5 2 2" xfId="55895" xr:uid="{00000000-0005-0000-0000-00002AF20000}"/>
    <cellStyle name="parententity 3 5 3" xfId="41978" xr:uid="{00000000-0005-0000-0000-00002BF20000}"/>
    <cellStyle name="parententity 3 6" xfId="17259" xr:uid="{00000000-0005-0000-0000-00002CF20000}"/>
    <cellStyle name="parententity 3 6 2" xfId="44942" xr:uid="{00000000-0005-0000-0000-00002DF20000}"/>
    <cellStyle name="parententity 4" xfId="2901" xr:uid="{00000000-0005-0000-0000-00002EF20000}"/>
    <cellStyle name="parententity 4 2" xfId="6347" xr:uid="{00000000-0005-0000-0000-00002FF20000}"/>
    <cellStyle name="parententity 4 2 2" xfId="20294" xr:uid="{00000000-0005-0000-0000-000030F20000}"/>
    <cellStyle name="parententity 4 2 2 2" xfId="47977" xr:uid="{00000000-0005-0000-0000-000031F20000}"/>
    <cellStyle name="parententity 4 2 3" xfId="34060" xr:uid="{00000000-0005-0000-0000-000032F20000}"/>
    <cellStyle name="parententity 4 3" xfId="9099" xr:uid="{00000000-0005-0000-0000-000033F20000}"/>
    <cellStyle name="parententity 4 3 2" xfId="23020" xr:uid="{00000000-0005-0000-0000-000034F20000}"/>
    <cellStyle name="parententity 4 3 2 2" xfId="50703" xr:uid="{00000000-0005-0000-0000-000035F20000}"/>
    <cellStyle name="parententity 4 3 3" xfId="36786" xr:uid="{00000000-0005-0000-0000-000036F20000}"/>
    <cellStyle name="parententity 4 4" xfId="11234" xr:uid="{00000000-0005-0000-0000-000037F20000}"/>
    <cellStyle name="parententity 4 4 2" xfId="25155" xr:uid="{00000000-0005-0000-0000-000038F20000}"/>
    <cellStyle name="parententity 4 4 2 2" xfId="52838" xr:uid="{00000000-0005-0000-0000-000039F20000}"/>
    <cellStyle name="parententity 4 4 3" xfId="38921" xr:uid="{00000000-0005-0000-0000-00003AF20000}"/>
    <cellStyle name="parententity 4 5" xfId="13986" xr:uid="{00000000-0005-0000-0000-00003BF20000}"/>
    <cellStyle name="parententity 4 5 2" xfId="27907" xr:uid="{00000000-0005-0000-0000-00003CF20000}"/>
    <cellStyle name="parententity 4 5 2 2" xfId="55590" xr:uid="{00000000-0005-0000-0000-00003DF20000}"/>
    <cellStyle name="parententity 4 5 3" xfId="41673" xr:uid="{00000000-0005-0000-0000-00003EF20000}"/>
    <cellStyle name="parententity 4 6" xfId="16952" xr:uid="{00000000-0005-0000-0000-00003FF20000}"/>
    <cellStyle name="parententity 4 6 2" xfId="44635" xr:uid="{00000000-0005-0000-0000-000040F20000}"/>
    <cellStyle name="parententity 5" xfId="3748" xr:uid="{00000000-0005-0000-0000-000041F20000}"/>
    <cellStyle name="parententity 5 2" xfId="7182" xr:uid="{00000000-0005-0000-0000-000042F20000}"/>
    <cellStyle name="parententity 5 2 2" xfId="21117" xr:uid="{00000000-0005-0000-0000-000043F20000}"/>
    <cellStyle name="parententity 5 2 2 2" xfId="48800" xr:uid="{00000000-0005-0000-0000-000044F20000}"/>
    <cellStyle name="parententity 5 2 3" xfId="34883" xr:uid="{00000000-0005-0000-0000-000045F20000}"/>
    <cellStyle name="parententity 5 3" xfId="9909" xr:uid="{00000000-0005-0000-0000-000046F20000}"/>
    <cellStyle name="parententity 5 3 2" xfId="23830" xr:uid="{00000000-0005-0000-0000-000047F20000}"/>
    <cellStyle name="parententity 5 3 2 2" xfId="51513" xr:uid="{00000000-0005-0000-0000-000048F20000}"/>
    <cellStyle name="parententity 5 3 3" xfId="37596" xr:uid="{00000000-0005-0000-0000-000049F20000}"/>
    <cellStyle name="parententity 5 4" xfId="12055" xr:uid="{00000000-0005-0000-0000-00004AF20000}"/>
    <cellStyle name="parententity 5 4 2" xfId="25976" xr:uid="{00000000-0005-0000-0000-00004BF20000}"/>
    <cellStyle name="parententity 5 4 2 2" xfId="53659" xr:uid="{00000000-0005-0000-0000-00004CF20000}"/>
    <cellStyle name="parententity 5 4 3" xfId="39742" xr:uid="{00000000-0005-0000-0000-00004DF20000}"/>
    <cellStyle name="parententity 5 5" xfId="14805" xr:uid="{00000000-0005-0000-0000-00004EF20000}"/>
    <cellStyle name="parententity 5 5 2" xfId="28726" xr:uid="{00000000-0005-0000-0000-00004FF20000}"/>
    <cellStyle name="parententity 5 5 2 2" xfId="56409" xr:uid="{00000000-0005-0000-0000-000050F20000}"/>
    <cellStyle name="parententity 5 5 3" xfId="42492" xr:uid="{00000000-0005-0000-0000-000051F20000}"/>
    <cellStyle name="parententity 5 6" xfId="17773" xr:uid="{00000000-0005-0000-0000-000052F20000}"/>
    <cellStyle name="parententity 5 6 2" xfId="45456" xr:uid="{00000000-0005-0000-0000-000053F20000}"/>
    <cellStyle name="parententity 6" xfId="4675" xr:uid="{00000000-0005-0000-0000-000054F20000}"/>
    <cellStyle name="parententity 6 2" xfId="8082" xr:uid="{00000000-0005-0000-0000-000055F20000}"/>
    <cellStyle name="parententity 6 2 2" xfId="22006" xr:uid="{00000000-0005-0000-0000-000056F20000}"/>
    <cellStyle name="parententity 6 2 2 2" xfId="49689" xr:uid="{00000000-0005-0000-0000-000057F20000}"/>
    <cellStyle name="parententity 6 2 3" xfId="35772" xr:uid="{00000000-0005-0000-0000-000058F20000}"/>
    <cellStyle name="parententity 6 3" xfId="12939" xr:uid="{00000000-0005-0000-0000-000059F20000}"/>
    <cellStyle name="parententity 6 3 2" xfId="26860" xr:uid="{00000000-0005-0000-0000-00005AF20000}"/>
    <cellStyle name="parententity 6 3 2 2" xfId="54543" xr:uid="{00000000-0005-0000-0000-00005BF20000}"/>
    <cellStyle name="parententity 6 3 3" xfId="40626" xr:uid="{00000000-0005-0000-0000-00005CF20000}"/>
    <cellStyle name="parententity 6 4" xfId="15689" xr:uid="{00000000-0005-0000-0000-00005DF20000}"/>
    <cellStyle name="parententity 6 4 2" xfId="29610" xr:uid="{00000000-0005-0000-0000-00005EF20000}"/>
    <cellStyle name="parententity 6 4 2 2" xfId="57293" xr:uid="{00000000-0005-0000-0000-00005FF20000}"/>
    <cellStyle name="parententity 6 4 3" xfId="43376" xr:uid="{00000000-0005-0000-0000-000060F20000}"/>
    <cellStyle name="parententity 6 5" xfId="18657" xr:uid="{00000000-0005-0000-0000-000061F20000}"/>
    <cellStyle name="parententity 6 5 2" xfId="46340" xr:uid="{00000000-0005-0000-0000-000062F20000}"/>
    <cellStyle name="parententity 6 6" xfId="32423" xr:uid="{00000000-0005-0000-0000-000063F20000}"/>
    <cellStyle name="parententity 7" xfId="4574" xr:uid="{00000000-0005-0000-0000-000064F20000}"/>
    <cellStyle name="parententity 7 2" xfId="12838" xr:uid="{00000000-0005-0000-0000-000065F20000}"/>
    <cellStyle name="parententity 7 2 2" xfId="26759" xr:uid="{00000000-0005-0000-0000-000066F20000}"/>
    <cellStyle name="parententity 7 2 2 2" xfId="54442" xr:uid="{00000000-0005-0000-0000-000067F20000}"/>
    <cellStyle name="parententity 7 2 3" xfId="40525" xr:uid="{00000000-0005-0000-0000-000068F20000}"/>
    <cellStyle name="parententity 7 3" xfId="15588" xr:uid="{00000000-0005-0000-0000-000069F20000}"/>
    <cellStyle name="parententity 7 3 2" xfId="29509" xr:uid="{00000000-0005-0000-0000-00006AF20000}"/>
    <cellStyle name="parententity 7 3 2 2" xfId="57192" xr:uid="{00000000-0005-0000-0000-00006BF20000}"/>
    <cellStyle name="parententity 7 3 3" xfId="43275" xr:uid="{00000000-0005-0000-0000-00006CF20000}"/>
    <cellStyle name="parententity 7 4" xfId="18556" xr:uid="{00000000-0005-0000-0000-00006DF20000}"/>
    <cellStyle name="parententity 7 4 2" xfId="46239" xr:uid="{00000000-0005-0000-0000-00006EF20000}"/>
    <cellStyle name="parententity 7 5" xfId="32322" xr:uid="{00000000-0005-0000-0000-00006FF20000}"/>
    <cellStyle name="parententity 8" xfId="5602" xr:uid="{00000000-0005-0000-0000-000070F20000}"/>
    <cellStyle name="parententity 8 2" xfId="19555" xr:uid="{00000000-0005-0000-0000-000071F20000}"/>
    <cellStyle name="parententity 8 2 2" xfId="47238" xr:uid="{00000000-0005-0000-0000-000072F20000}"/>
    <cellStyle name="parententity 8 3" xfId="33321" xr:uid="{00000000-0005-0000-0000-000073F20000}"/>
    <cellStyle name="Percent" xfId="1" builtinId="5"/>
    <cellStyle name="Percent 10" xfId="64354" xr:uid="{00000000-0005-0000-0000-000075F20000}"/>
    <cellStyle name="Percent 2" xfId="79" xr:uid="{00000000-0005-0000-0000-000076F20000}"/>
    <cellStyle name="Percent 2 2" xfId="95" xr:uid="{00000000-0005-0000-0000-000077F20000}"/>
    <cellStyle name="Percent 2 2 2" xfId="2028" xr:uid="{00000000-0005-0000-0000-000078F20000}"/>
    <cellStyle name="Percent 2 2 3" xfId="2188" xr:uid="{00000000-0005-0000-0000-000079F20000}"/>
    <cellStyle name="Percent 2 3" xfId="103" xr:uid="{00000000-0005-0000-0000-00007AF20000}"/>
    <cellStyle name="Percent 2 3 2" xfId="2033" xr:uid="{00000000-0005-0000-0000-00007BF20000}"/>
    <cellStyle name="Percent 2 3 3" xfId="2193" xr:uid="{00000000-0005-0000-0000-00007CF20000}"/>
    <cellStyle name="Percent 2 4" xfId="119" xr:uid="{00000000-0005-0000-0000-00007DF20000}"/>
    <cellStyle name="Percent 2 5" xfId="2026" xr:uid="{00000000-0005-0000-0000-00007EF20000}"/>
    <cellStyle name="Percent 2 6" xfId="2186" xr:uid="{00000000-0005-0000-0000-00007FF20000}"/>
    <cellStyle name="Percent 2 7" xfId="57870" xr:uid="{00000000-0005-0000-0000-000080F20000}"/>
    <cellStyle name="Percent 3" xfId="120" xr:uid="{00000000-0005-0000-0000-000081F20000}"/>
    <cellStyle name="Percent 4" xfId="2238" xr:uid="{00000000-0005-0000-0000-000082F20000}"/>
    <cellStyle name="Percent 5" xfId="2240" xr:uid="{00000000-0005-0000-0000-000083F20000}"/>
    <cellStyle name="Percent 6" xfId="36" xr:uid="{00000000-0005-0000-0000-000084F20000}"/>
    <cellStyle name="Percent 6 2" xfId="5120" xr:uid="{00000000-0005-0000-0000-000085F20000}"/>
    <cellStyle name="Percent 7" xfId="3894" xr:uid="{00000000-0005-0000-0000-000086F20000}"/>
    <cellStyle name="SAPBEXaggData" xfId="37" xr:uid="{00000000-0005-0000-0000-000087F20000}"/>
    <cellStyle name="SAPBEXaggData 2" xfId="2003" xr:uid="{00000000-0005-0000-0000-000088F20000}"/>
    <cellStyle name="SAPBEXaggData 2 2" xfId="4752" xr:uid="{00000000-0005-0000-0000-000089F20000}"/>
    <cellStyle name="SAPBEXaggData 2 2 2" xfId="8158" xr:uid="{00000000-0005-0000-0000-00008AF20000}"/>
    <cellStyle name="SAPBEXaggData 2 2 2 2" xfId="22082" xr:uid="{00000000-0005-0000-0000-00008BF20000}"/>
    <cellStyle name="SAPBEXaggData 2 2 2 2 2" xfId="49765" xr:uid="{00000000-0005-0000-0000-00008CF20000}"/>
    <cellStyle name="SAPBEXaggData 2 2 2 3" xfId="35848" xr:uid="{00000000-0005-0000-0000-00008DF20000}"/>
    <cellStyle name="SAPBEXaggData 2 2 3" xfId="13014" xr:uid="{00000000-0005-0000-0000-00008EF20000}"/>
    <cellStyle name="SAPBEXaggData 2 2 3 2" xfId="26935" xr:uid="{00000000-0005-0000-0000-00008FF20000}"/>
    <cellStyle name="SAPBEXaggData 2 2 3 2 2" xfId="54618" xr:uid="{00000000-0005-0000-0000-000090F20000}"/>
    <cellStyle name="SAPBEXaggData 2 2 3 3" xfId="40701" xr:uid="{00000000-0005-0000-0000-000091F20000}"/>
    <cellStyle name="SAPBEXaggData 2 2 4" xfId="15764" xr:uid="{00000000-0005-0000-0000-000092F20000}"/>
    <cellStyle name="SAPBEXaggData 2 2 4 2" xfId="29685" xr:uid="{00000000-0005-0000-0000-000093F20000}"/>
    <cellStyle name="SAPBEXaggData 2 2 4 2 2" xfId="57368" xr:uid="{00000000-0005-0000-0000-000094F20000}"/>
    <cellStyle name="SAPBEXaggData 2 2 4 3" xfId="43451" xr:uid="{00000000-0005-0000-0000-000095F20000}"/>
    <cellStyle name="SAPBEXaggData 2 2 5" xfId="18732" xr:uid="{00000000-0005-0000-0000-000096F20000}"/>
    <cellStyle name="SAPBEXaggData 2 2 5 2" xfId="46415" xr:uid="{00000000-0005-0000-0000-000097F20000}"/>
    <cellStyle name="SAPBEXaggData 2 2 6" xfId="32498" xr:uid="{00000000-0005-0000-0000-000098F20000}"/>
    <cellStyle name="SAPBEXaggDataEmph" xfId="38" xr:uid="{00000000-0005-0000-0000-000099F20000}"/>
    <cellStyle name="SAPBEXaggDataEmph 2" xfId="2004" xr:uid="{00000000-0005-0000-0000-00009AF20000}"/>
    <cellStyle name="SAPBEXaggDataEmph 2 2" xfId="4753" xr:uid="{00000000-0005-0000-0000-00009BF20000}"/>
    <cellStyle name="SAPBEXaggDataEmph 2 2 2" xfId="8159" xr:uid="{00000000-0005-0000-0000-00009CF20000}"/>
    <cellStyle name="SAPBEXaggDataEmph 2 2 2 2" xfId="22083" xr:uid="{00000000-0005-0000-0000-00009DF20000}"/>
    <cellStyle name="SAPBEXaggDataEmph 2 2 2 2 2" xfId="49766" xr:uid="{00000000-0005-0000-0000-00009EF20000}"/>
    <cellStyle name="SAPBEXaggDataEmph 2 2 2 3" xfId="35849" xr:uid="{00000000-0005-0000-0000-00009FF20000}"/>
    <cellStyle name="SAPBEXaggDataEmph 2 2 3" xfId="13015" xr:uid="{00000000-0005-0000-0000-0000A0F20000}"/>
    <cellStyle name="SAPBEXaggDataEmph 2 2 3 2" xfId="26936" xr:uid="{00000000-0005-0000-0000-0000A1F20000}"/>
    <cellStyle name="SAPBEXaggDataEmph 2 2 3 2 2" xfId="54619" xr:uid="{00000000-0005-0000-0000-0000A2F20000}"/>
    <cellStyle name="SAPBEXaggDataEmph 2 2 3 3" xfId="40702" xr:uid="{00000000-0005-0000-0000-0000A3F20000}"/>
    <cellStyle name="SAPBEXaggDataEmph 2 2 4" xfId="15765" xr:uid="{00000000-0005-0000-0000-0000A4F20000}"/>
    <cellStyle name="SAPBEXaggDataEmph 2 2 4 2" xfId="29686" xr:uid="{00000000-0005-0000-0000-0000A5F20000}"/>
    <cellStyle name="SAPBEXaggDataEmph 2 2 4 2 2" xfId="57369" xr:uid="{00000000-0005-0000-0000-0000A6F20000}"/>
    <cellStyle name="SAPBEXaggDataEmph 2 2 4 3" xfId="43452" xr:uid="{00000000-0005-0000-0000-0000A7F20000}"/>
    <cellStyle name="SAPBEXaggDataEmph 2 2 5" xfId="18733" xr:uid="{00000000-0005-0000-0000-0000A8F20000}"/>
    <cellStyle name="SAPBEXaggDataEmph 2 2 5 2" xfId="46416" xr:uid="{00000000-0005-0000-0000-0000A9F20000}"/>
    <cellStyle name="SAPBEXaggDataEmph 2 2 6" xfId="32499" xr:uid="{00000000-0005-0000-0000-0000AAF20000}"/>
    <cellStyle name="SAPBEXaggItem" xfId="39" xr:uid="{00000000-0005-0000-0000-0000ABF20000}"/>
    <cellStyle name="SAPBEXaggItem 2" xfId="2005" xr:uid="{00000000-0005-0000-0000-0000ACF20000}"/>
    <cellStyle name="SAPBEXaggItem 2 2" xfId="4754" xr:uid="{00000000-0005-0000-0000-0000ADF20000}"/>
    <cellStyle name="SAPBEXaggItem 2 2 2" xfId="8160" xr:uid="{00000000-0005-0000-0000-0000AEF20000}"/>
    <cellStyle name="SAPBEXaggItem 2 2 2 2" xfId="22084" xr:uid="{00000000-0005-0000-0000-0000AFF20000}"/>
    <cellStyle name="SAPBEXaggItem 2 2 2 2 2" xfId="49767" xr:uid="{00000000-0005-0000-0000-0000B0F20000}"/>
    <cellStyle name="SAPBEXaggItem 2 2 2 3" xfId="35850" xr:uid="{00000000-0005-0000-0000-0000B1F20000}"/>
    <cellStyle name="SAPBEXaggItem 2 2 3" xfId="13016" xr:uid="{00000000-0005-0000-0000-0000B2F20000}"/>
    <cellStyle name="SAPBEXaggItem 2 2 3 2" xfId="26937" xr:uid="{00000000-0005-0000-0000-0000B3F20000}"/>
    <cellStyle name="SAPBEXaggItem 2 2 3 2 2" xfId="54620" xr:uid="{00000000-0005-0000-0000-0000B4F20000}"/>
    <cellStyle name="SAPBEXaggItem 2 2 3 3" xfId="40703" xr:uid="{00000000-0005-0000-0000-0000B5F20000}"/>
    <cellStyle name="SAPBEXaggItem 2 2 4" xfId="15766" xr:uid="{00000000-0005-0000-0000-0000B6F20000}"/>
    <cellStyle name="SAPBEXaggItem 2 2 4 2" xfId="29687" xr:uid="{00000000-0005-0000-0000-0000B7F20000}"/>
    <cellStyle name="SAPBEXaggItem 2 2 4 2 2" xfId="57370" xr:uid="{00000000-0005-0000-0000-0000B8F20000}"/>
    <cellStyle name="SAPBEXaggItem 2 2 4 3" xfId="43453" xr:uid="{00000000-0005-0000-0000-0000B9F20000}"/>
    <cellStyle name="SAPBEXaggItem 2 2 5" xfId="18734" xr:uid="{00000000-0005-0000-0000-0000BAF20000}"/>
    <cellStyle name="SAPBEXaggItem 2 2 5 2" xfId="46417" xr:uid="{00000000-0005-0000-0000-0000BBF20000}"/>
    <cellStyle name="SAPBEXaggItem 2 2 6" xfId="32500" xr:uid="{00000000-0005-0000-0000-0000BCF20000}"/>
    <cellStyle name="SAPBEXchaText" xfId="40" xr:uid="{00000000-0005-0000-0000-0000BDF20000}"/>
    <cellStyle name="SAPBEXexcBad7" xfId="41" xr:uid="{00000000-0005-0000-0000-0000BEF20000}"/>
    <cellStyle name="SAPBEXexcBad7 2" xfId="2006" xr:uid="{00000000-0005-0000-0000-0000BFF20000}"/>
    <cellStyle name="SAPBEXexcBad7 2 2" xfId="4755" xr:uid="{00000000-0005-0000-0000-0000C0F20000}"/>
    <cellStyle name="SAPBEXexcBad7 2 2 2" xfId="8161" xr:uid="{00000000-0005-0000-0000-0000C1F20000}"/>
    <cellStyle name="SAPBEXexcBad7 2 2 2 2" xfId="22085" xr:uid="{00000000-0005-0000-0000-0000C2F20000}"/>
    <cellStyle name="SAPBEXexcBad7 2 2 2 2 2" xfId="49768" xr:uid="{00000000-0005-0000-0000-0000C3F20000}"/>
    <cellStyle name="SAPBEXexcBad7 2 2 2 3" xfId="35851" xr:uid="{00000000-0005-0000-0000-0000C4F20000}"/>
    <cellStyle name="SAPBEXexcBad7 2 2 3" xfId="13017" xr:uid="{00000000-0005-0000-0000-0000C5F20000}"/>
    <cellStyle name="SAPBEXexcBad7 2 2 3 2" xfId="26938" xr:uid="{00000000-0005-0000-0000-0000C6F20000}"/>
    <cellStyle name="SAPBEXexcBad7 2 2 3 2 2" xfId="54621" xr:uid="{00000000-0005-0000-0000-0000C7F20000}"/>
    <cellStyle name="SAPBEXexcBad7 2 2 3 3" xfId="40704" xr:uid="{00000000-0005-0000-0000-0000C8F20000}"/>
    <cellStyle name="SAPBEXexcBad7 2 2 4" xfId="15767" xr:uid="{00000000-0005-0000-0000-0000C9F20000}"/>
    <cellStyle name="SAPBEXexcBad7 2 2 4 2" xfId="29688" xr:uid="{00000000-0005-0000-0000-0000CAF20000}"/>
    <cellStyle name="SAPBEXexcBad7 2 2 4 2 2" xfId="57371" xr:uid="{00000000-0005-0000-0000-0000CBF20000}"/>
    <cellStyle name="SAPBEXexcBad7 2 2 4 3" xfId="43454" xr:uid="{00000000-0005-0000-0000-0000CCF20000}"/>
    <cellStyle name="SAPBEXexcBad7 2 2 5" xfId="18735" xr:uid="{00000000-0005-0000-0000-0000CDF20000}"/>
    <cellStyle name="SAPBEXexcBad7 2 2 5 2" xfId="46418" xr:uid="{00000000-0005-0000-0000-0000CEF20000}"/>
    <cellStyle name="SAPBEXexcBad7 2 2 6" xfId="32501" xr:uid="{00000000-0005-0000-0000-0000CFF20000}"/>
    <cellStyle name="SAPBEXexcBad8" xfId="42" xr:uid="{00000000-0005-0000-0000-0000D0F20000}"/>
    <cellStyle name="SAPBEXexcBad8 2" xfId="2007" xr:uid="{00000000-0005-0000-0000-0000D1F20000}"/>
    <cellStyle name="SAPBEXexcBad8 2 2" xfId="4756" xr:uid="{00000000-0005-0000-0000-0000D2F20000}"/>
    <cellStyle name="SAPBEXexcBad8 2 2 2" xfId="8162" xr:uid="{00000000-0005-0000-0000-0000D3F20000}"/>
    <cellStyle name="SAPBEXexcBad8 2 2 2 2" xfId="22086" xr:uid="{00000000-0005-0000-0000-0000D4F20000}"/>
    <cellStyle name="SAPBEXexcBad8 2 2 2 2 2" xfId="49769" xr:uid="{00000000-0005-0000-0000-0000D5F20000}"/>
    <cellStyle name="SAPBEXexcBad8 2 2 2 3" xfId="35852" xr:uid="{00000000-0005-0000-0000-0000D6F20000}"/>
    <cellStyle name="SAPBEXexcBad8 2 2 3" xfId="13018" xr:uid="{00000000-0005-0000-0000-0000D7F20000}"/>
    <cellStyle name="SAPBEXexcBad8 2 2 3 2" xfId="26939" xr:uid="{00000000-0005-0000-0000-0000D8F20000}"/>
    <cellStyle name="SAPBEXexcBad8 2 2 3 2 2" xfId="54622" xr:uid="{00000000-0005-0000-0000-0000D9F20000}"/>
    <cellStyle name="SAPBEXexcBad8 2 2 3 3" xfId="40705" xr:uid="{00000000-0005-0000-0000-0000DAF20000}"/>
    <cellStyle name="SAPBEXexcBad8 2 2 4" xfId="15768" xr:uid="{00000000-0005-0000-0000-0000DBF20000}"/>
    <cellStyle name="SAPBEXexcBad8 2 2 4 2" xfId="29689" xr:uid="{00000000-0005-0000-0000-0000DCF20000}"/>
    <cellStyle name="SAPBEXexcBad8 2 2 4 2 2" xfId="57372" xr:uid="{00000000-0005-0000-0000-0000DDF20000}"/>
    <cellStyle name="SAPBEXexcBad8 2 2 4 3" xfId="43455" xr:uid="{00000000-0005-0000-0000-0000DEF20000}"/>
    <cellStyle name="SAPBEXexcBad8 2 2 5" xfId="18736" xr:uid="{00000000-0005-0000-0000-0000DFF20000}"/>
    <cellStyle name="SAPBEXexcBad8 2 2 5 2" xfId="46419" xr:uid="{00000000-0005-0000-0000-0000E0F20000}"/>
    <cellStyle name="SAPBEXexcBad8 2 2 6" xfId="32502" xr:uid="{00000000-0005-0000-0000-0000E1F20000}"/>
    <cellStyle name="SAPBEXexcBad9" xfId="43" xr:uid="{00000000-0005-0000-0000-0000E2F20000}"/>
    <cellStyle name="SAPBEXexcBad9 2" xfId="2008" xr:uid="{00000000-0005-0000-0000-0000E3F20000}"/>
    <cellStyle name="SAPBEXexcBad9 2 2" xfId="4757" xr:uid="{00000000-0005-0000-0000-0000E4F20000}"/>
    <cellStyle name="SAPBEXexcBad9 2 2 2" xfId="8163" xr:uid="{00000000-0005-0000-0000-0000E5F20000}"/>
    <cellStyle name="SAPBEXexcBad9 2 2 2 2" xfId="22087" xr:uid="{00000000-0005-0000-0000-0000E6F20000}"/>
    <cellStyle name="SAPBEXexcBad9 2 2 2 2 2" xfId="49770" xr:uid="{00000000-0005-0000-0000-0000E7F20000}"/>
    <cellStyle name="SAPBEXexcBad9 2 2 2 3" xfId="35853" xr:uid="{00000000-0005-0000-0000-0000E8F20000}"/>
    <cellStyle name="SAPBEXexcBad9 2 2 3" xfId="13019" xr:uid="{00000000-0005-0000-0000-0000E9F20000}"/>
    <cellStyle name="SAPBEXexcBad9 2 2 3 2" xfId="26940" xr:uid="{00000000-0005-0000-0000-0000EAF20000}"/>
    <cellStyle name="SAPBEXexcBad9 2 2 3 2 2" xfId="54623" xr:uid="{00000000-0005-0000-0000-0000EBF20000}"/>
    <cellStyle name="SAPBEXexcBad9 2 2 3 3" xfId="40706" xr:uid="{00000000-0005-0000-0000-0000ECF20000}"/>
    <cellStyle name="SAPBEXexcBad9 2 2 4" xfId="15769" xr:uid="{00000000-0005-0000-0000-0000EDF20000}"/>
    <cellStyle name="SAPBEXexcBad9 2 2 4 2" xfId="29690" xr:uid="{00000000-0005-0000-0000-0000EEF20000}"/>
    <cellStyle name="SAPBEXexcBad9 2 2 4 2 2" xfId="57373" xr:uid="{00000000-0005-0000-0000-0000EFF20000}"/>
    <cellStyle name="SAPBEXexcBad9 2 2 4 3" xfId="43456" xr:uid="{00000000-0005-0000-0000-0000F0F20000}"/>
    <cellStyle name="SAPBEXexcBad9 2 2 5" xfId="18737" xr:uid="{00000000-0005-0000-0000-0000F1F20000}"/>
    <cellStyle name="SAPBEXexcBad9 2 2 5 2" xfId="46420" xr:uid="{00000000-0005-0000-0000-0000F2F20000}"/>
    <cellStyle name="SAPBEXexcBad9 2 2 6" xfId="32503" xr:uid="{00000000-0005-0000-0000-0000F3F20000}"/>
    <cellStyle name="SAPBEXexcCritical4" xfId="44" xr:uid="{00000000-0005-0000-0000-0000F4F20000}"/>
    <cellStyle name="SAPBEXexcCritical4 2" xfId="2009" xr:uid="{00000000-0005-0000-0000-0000F5F20000}"/>
    <cellStyle name="SAPBEXexcCritical4 2 2" xfId="4758" xr:uid="{00000000-0005-0000-0000-0000F6F20000}"/>
    <cellStyle name="SAPBEXexcCritical4 2 2 2" xfId="8164" xr:uid="{00000000-0005-0000-0000-0000F7F20000}"/>
    <cellStyle name="SAPBEXexcCritical4 2 2 2 2" xfId="22088" xr:uid="{00000000-0005-0000-0000-0000F8F20000}"/>
    <cellStyle name="SAPBEXexcCritical4 2 2 2 2 2" xfId="49771" xr:uid="{00000000-0005-0000-0000-0000F9F20000}"/>
    <cellStyle name="SAPBEXexcCritical4 2 2 2 3" xfId="35854" xr:uid="{00000000-0005-0000-0000-0000FAF20000}"/>
    <cellStyle name="SAPBEXexcCritical4 2 2 3" xfId="13020" xr:uid="{00000000-0005-0000-0000-0000FBF20000}"/>
    <cellStyle name="SAPBEXexcCritical4 2 2 3 2" xfId="26941" xr:uid="{00000000-0005-0000-0000-0000FCF20000}"/>
    <cellStyle name="SAPBEXexcCritical4 2 2 3 2 2" xfId="54624" xr:uid="{00000000-0005-0000-0000-0000FDF20000}"/>
    <cellStyle name="SAPBEXexcCritical4 2 2 3 3" xfId="40707" xr:uid="{00000000-0005-0000-0000-0000FEF20000}"/>
    <cellStyle name="SAPBEXexcCritical4 2 2 4" xfId="15770" xr:uid="{00000000-0005-0000-0000-0000FFF20000}"/>
    <cellStyle name="SAPBEXexcCritical4 2 2 4 2" xfId="29691" xr:uid="{00000000-0005-0000-0000-000000F30000}"/>
    <cellStyle name="SAPBEXexcCritical4 2 2 4 2 2" xfId="57374" xr:uid="{00000000-0005-0000-0000-000001F30000}"/>
    <cellStyle name="SAPBEXexcCritical4 2 2 4 3" xfId="43457" xr:uid="{00000000-0005-0000-0000-000002F30000}"/>
    <cellStyle name="SAPBEXexcCritical4 2 2 5" xfId="18738" xr:uid="{00000000-0005-0000-0000-000003F30000}"/>
    <cellStyle name="SAPBEXexcCritical4 2 2 5 2" xfId="46421" xr:uid="{00000000-0005-0000-0000-000004F30000}"/>
    <cellStyle name="SAPBEXexcCritical4 2 2 6" xfId="32504" xr:uid="{00000000-0005-0000-0000-000005F30000}"/>
    <cellStyle name="SAPBEXexcCritical5" xfId="45" xr:uid="{00000000-0005-0000-0000-000006F30000}"/>
    <cellStyle name="SAPBEXexcCritical5 2" xfId="2010" xr:uid="{00000000-0005-0000-0000-000007F30000}"/>
    <cellStyle name="SAPBEXexcCritical5 2 2" xfId="4759" xr:uid="{00000000-0005-0000-0000-000008F30000}"/>
    <cellStyle name="SAPBEXexcCritical5 2 2 2" xfId="8165" xr:uid="{00000000-0005-0000-0000-000009F30000}"/>
    <cellStyle name="SAPBEXexcCritical5 2 2 2 2" xfId="22089" xr:uid="{00000000-0005-0000-0000-00000AF30000}"/>
    <cellStyle name="SAPBEXexcCritical5 2 2 2 2 2" xfId="49772" xr:uid="{00000000-0005-0000-0000-00000BF30000}"/>
    <cellStyle name="SAPBEXexcCritical5 2 2 2 3" xfId="35855" xr:uid="{00000000-0005-0000-0000-00000CF30000}"/>
    <cellStyle name="SAPBEXexcCritical5 2 2 3" xfId="13021" xr:uid="{00000000-0005-0000-0000-00000DF30000}"/>
    <cellStyle name="SAPBEXexcCritical5 2 2 3 2" xfId="26942" xr:uid="{00000000-0005-0000-0000-00000EF30000}"/>
    <cellStyle name="SAPBEXexcCritical5 2 2 3 2 2" xfId="54625" xr:uid="{00000000-0005-0000-0000-00000FF30000}"/>
    <cellStyle name="SAPBEXexcCritical5 2 2 3 3" xfId="40708" xr:uid="{00000000-0005-0000-0000-000010F30000}"/>
    <cellStyle name="SAPBEXexcCritical5 2 2 4" xfId="15771" xr:uid="{00000000-0005-0000-0000-000011F30000}"/>
    <cellStyle name="SAPBEXexcCritical5 2 2 4 2" xfId="29692" xr:uid="{00000000-0005-0000-0000-000012F30000}"/>
    <cellStyle name="SAPBEXexcCritical5 2 2 4 2 2" xfId="57375" xr:uid="{00000000-0005-0000-0000-000013F30000}"/>
    <cellStyle name="SAPBEXexcCritical5 2 2 4 3" xfId="43458" xr:uid="{00000000-0005-0000-0000-000014F30000}"/>
    <cellStyle name="SAPBEXexcCritical5 2 2 5" xfId="18739" xr:uid="{00000000-0005-0000-0000-000015F30000}"/>
    <cellStyle name="SAPBEXexcCritical5 2 2 5 2" xfId="46422" xr:uid="{00000000-0005-0000-0000-000016F30000}"/>
    <cellStyle name="SAPBEXexcCritical5 2 2 6" xfId="32505" xr:uid="{00000000-0005-0000-0000-000017F30000}"/>
    <cellStyle name="SAPBEXexcCritical6" xfId="46" xr:uid="{00000000-0005-0000-0000-000018F30000}"/>
    <cellStyle name="SAPBEXexcCritical6 2" xfId="2011" xr:uid="{00000000-0005-0000-0000-000019F30000}"/>
    <cellStyle name="SAPBEXexcCritical6 2 2" xfId="4760" xr:uid="{00000000-0005-0000-0000-00001AF30000}"/>
    <cellStyle name="SAPBEXexcCritical6 2 2 2" xfId="8166" xr:uid="{00000000-0005-0000-0000-00001BF30000}"/>
    <cellStyle name="SAPBEXexcCritical6 2 2 2 2" xfId="22090" xr:uid="{00000000-0005-0000-0000-00001CF30000}"/>
    <cellStyle name="SAPBEXexcCritical6 2 2 2 2 2" xfId="49773" xr:uid="{00000000-0005-0000-0000-00001DF30000}"/>
    <cellStyle name="SAPBEXexcCritical6 2 2 2 3" xfId="35856" xr:uid="{00000000-0005-0000-0000-00001EF30000}"/>
    <cellStyle name="SAPBEXexcCritical6 2 2 3" xfId="13022" xr:uid="{00000000-0005-0000-0000-00001FF30000}"/>
    <cellStyle name="SAPBEXexcCritical6 2 2 3 2" xfId="26943" xr:uid="{00000000-0005-0000-0000-000020F30000}"/>
    <cellStyle name="SAPBEXexcCritical6 2 2 3 2 2" xfId="54626" xr:uid="{00000000-0005-0000-0000-000021F30000}"/>
    <cellStyle name="SAPBEXexcCritical6 2 2 3 3" xfId="40709" xr:uid="{00000000-0005-0000-0000-000022F30000}"/>
    <cellStyle name="SAPBEXexcCritical6 2 2 4" xfId="15772" xr:uid="{00000000-0005-0000-0000-000023F30000}"/>
    <cellStyle name="SAPBEXexcCritical6 2 2 4 2" xfId="29693" xr:uid="{00000000-0005-0000-0000-000024F30000}"/>
    <cellStyle name="SAPBEXexcCritical6 2 2 4 2 2" xfId="57376" xr:uid="{00000000-0005-0000-0000-000025F30000}"/>
    <cellStyle name="SAPBEXexcCritical6 2 2 4 3" xfId="43459" xr:uid="{00000000-0005-0000-0000-000026F30000}"/>
    <cellStyle name="SAPBEXexcCritical6 2 2 5" xfId="18740" xr:uid="{00000000-0005-0000-0000-000027F30000}"/>
    <cellStyle name="SAPBEXexcCritical6 2 2 5 2" xfId="46423" xr:uid="{00000000-0005-0000-0000-000028F30000}"/>
    <cellStyle name="SAPBEXexcCritical6 2 2 6" xfId="32506" xr:uid="{00000000-0005-0000-0000-000029F30000}"/>
    <cellStyle name="SAPBEXexcGood1" xfId="47" xr:uid="{00000000-0005-0000-0000-00002AF30000}"/>
    <cellStyle name="SAPBEXexcGood1 2" xfId="2012" xr:uid="{00000000-0005-0000-0000-00002BF30000}"/>
    <cellStyle name="SAPBEXexcGood1 2 2" xfId="4761" xr:uid="{00000000-0005-0000-0000-00002CF30000}"/>
    <cellStyle name="SAPBEXexcGood1 2 2 2" xfId="8167" xr:uid="{00000000-0005-0000-0000-00002DF30000}"/>
    <cellStyle name="SAPBEXexcGood1 2 2 2 2" xfId="22091" xr:uid="{00000000-0005-0000-0000-00002EF30000}"/>
    <cellStyle name="SAPBEXexcGood1 2 2 2 2 2" xfId="49774" xr:uid="{00000000-0005-0000-0000-00002FF30000}"/>
    <cellStyle name="SAPBEXexcGood1 2 2 2 3" xfId="35857" xr:uid="{00000000-0005-0000-0000-000030F30000}"/>
    <cellStyle name="SAPBEXexcGood1 2 2 3" xfId="13023" xr:uid="{00000000-0005-0000-0000-000031F30000}"/>
    <cellStyle name="SAPBEXexcGood1 2 2 3 2" xfId="26944" xr:uid="{00000000-0005-0000-0000-000032F30000}"/>
    <cellStyle name="SAPBEXexcGood1 2 2 3 2 2" xfId="54627" xr:uid="{00000000-0005-0000-0000-000033F30000}"/>
    <cellStyle name="SAPBEXexcGood1 2 2 3 3" xfId="40710" xr:uid="{00000000-0005-0000-0000-000034F30000}"/>
    <cellStyle name="SAPBEXexcGood1 2 2 4" xfId="15773" xr:uid="{00000000-0005-0000-0000-000035F30000}"/>
    <cellStyle name="SAPBEXexcGood1 2 2 4 2" xfId="29694" xr:uid="{00000000-0005-0000-0000-000036F30000}"/>
    <cellStyle name="SAPBEXexcGood1 2 2 4 2 2" xfId="57377" xr:uid="{00000000-0005-0000-0000-000037F30000}"/>
    <cellStyle name="SAPBEXexcGood1 2 2 4 3" xfId="43460" xr:uid="{00000000-0005-0000-0000-000038F30000}"/>
    <cellStyle name="SAPBEXexcGood1 2 2 5" xfId="18741" xr:uid="{00000000-0005-0000-0000-000039F30000}"/>
    <cellStyle name="SAPBEXexcGood1 2 2 5 2" xfId="46424" xr:uid="{00000000-0005-0000-0000-00003AF30000}"/>
    <cellStyle name="SAPBEXexcGood1 2 2 6" xfId="32507" xr:uid="{00000000-0005-0000-0000-00003BF30000}"/>
    <cellStyle name="SAPBEXexcGood2" xfId="48" xr:uid="{00000000-0005-0000-0000-00003CF30000}"/>
    <cellStyle name="SAPBEXexcGood2 2" xfId="2013" xr:uid="{00000000-0005-0000-0000-00003DF30000}"/>
    <cellStyle name="SAPBEXexcGood2 2 2" xfId="4762" xr:uid="{00000000-0005-0000-0000-00003EF30000}"/>
    <cellStyle name="SAPBEXexcGood2 2 2 2" xfId="8168" xr:uid="{00000000-0005-0000-0000-00003FF30000}"/>
    <cellStyle name="SAPBEXexcGood2 2 2 2 2" xfId="22092" xr:uid="{00000000-0005-0000-0000-000040F30000}"/>
    <cellStyle name="SAPBEXexcGood2 2 2 2 2 2" xfId="49775" xr:uid="{00000000-0005-0000-0000-000041F30000}"/>
    <cellStyle name="SAPBEXexcGood2 2 2 2 3" xfId="35858" xr:uid="{00000000-0005-0000-0000-000042F30000}"/>
    <cellStyle name="SAPBEXexcGood2 2 2 3" xfId="13024" xr:uid="{00000000-0005-0000-0000-000043F30000}"/>
    <cellStyle name="SAPBEXexcGood2 2 2 3 2" xfId="26945" xr:uid="{00000000-0005-0000-0000-000044F30000}"/>
    <cellStyle name="SAPBEXexcGood2 2 2 3 2 2" xfId="54628" xr:uid="{00000000-0005-0000-0000-000045F30000}"/>
    <cellStyle name="SAPBEXexcGood2 2 2 3 3" xfId="40711" xr:uid="{00000000-0005-0000-0000-000046F30000}"/>
    <cellStyle name="SAPBEXexcGood2 2 2 4" xfId="15774" xr:uid="{00000000-0005-0000-0000-000047F30000}"/>
    <cellStyle name="SAPBEXexcGood2 2 2 4 2" xfId="29695" xr:uid="{00000000-0005-0000-0000-000048F30000}"/>
    <cellStyle name="SAPBEXexcGood2 2 2 4 2 2" xfId="57378" xr:uid="{00000000-0005-0000-0000-000049F30000}"/>
    <cellStyle name="SAPBEXexcGood2 2 2 4 3" xfId="43461" xr:uid="{00000000-0005-0000-0000-00004AF30000}"/>
    <cellStyle name="SAPBEXexcGood2 2 2 5" xfId="18742" xr:uid="{00000000-0005-0000-0000-00004BF30000}"/>
    <cellStyle name="SAPBEXexcGood2 2 2 5 2" xfId="46425" xr:uid="{00000000-0005-0000-0000-00004CF30000}"/>
    <cellStyle name="SAPBEXexcGood2 2 2 6" xfId="32508" xr:uid="{00000000-0005-0000-0000-00004DF30000}"/>
    <cellStyle name="SAPBEXexcGood3" xfId="49" xr:uid="{00000000-0005-0000-0000-00004EF30000}"/>
    <cellStyle name="SAPBEXexcGood3 2" xfId="2014" xr:uid="{00000000-0005-0000-0000-00004FF30000}"/>
    <cellStyle name="SAPBEXexcGood3 2 2" xfId="4763" xr:uid="{00000000-0005-0000-0000-000050F30000}"/>
    <cellStyle name="SAPBEXexcGood3 2 2 2" xfId="8169" xr:uid="{00000000-0005-0000-0000-000051F30000}"/>
    <cellStyle name="SAPBEXexcGood3 2 2 2 2" xfId="22093" xr:uid="{00000000-0005-0000-0000-000052F30000}"/>
    <cellStyle name="SAPBEXexcGood3 2 2 2 2 2" xfId="49776" xr:uid="{00000000-0005-0000-0000-000053F30000}"/>
    <cellStyle name="SAPBEXexcGood3 2 2 2 3" xfId="35859" xr:uid="{00000000-0005-0000-0000-000054F30000}"/>
    <cellStyle name="SAPBEXexcGood3 2 2 3" xfId="13025" xr:uid="{00000000-0005-0000-0000-000055F30000}"/>
    <cellStyle name="SAPBEXexcGood3 2 2 3 2" xfId="26946" xr:uid="{00000000-0005-0000-0000-000056F30000}"/>
    <cellStyle name="SAPBEXexcGood3 2 2 3 2 2" xfId="54629" xr:uid="{00000000-0005-0000-0000-000057F30000}"/>
    <cellStyle name="SAPBEXexcGood3 2 2 3 3" xfId="40712" xr:uid="{00000000-0005-0000-0000-000058F30000}"/>
    <cellStyle name="SAPBEXexcGood3 2 2 4" xfId="15775" xr:uid="{00000000-0005-0000-0000-000059F30000}"/>
    <cellStyle name="SAPBEXexcGood3 2 2 4 2" xfId="29696" xr:uid="{00000000-0005-0000-0000-00005AF30000}"/>
    <cellStyle name="SAPBEXexcGood3 2 2 4 2 2" xfId="57379" xr:uid="{00000000-0005-0000-0000-00005BF30000}"/>
    <cellStyle name="SAPBEXexcGood3 2 2 4 3" xfId="43462" xr:uid="{00000000-0005-0000-0000-00005CF30000}"/>
    <cellStyle name="SAPBEXexcGood3 2 2 5" xfId="18743" xr:uid="{00000000-0005-0000-0000-00005DF30000}"/>
    <cellStyle name="SAPBEXexcGood3 2 2 5 2" xfId="46426" xr:uid="{00000000-0005-0000-0000-00005EF30000}"/>
    <cellStyle name="SAPBEXexcGood3 2 2 6" xfId="32509" xr:uid="{00000000-0005-0000-0000-00005FF30000}"/>
    <cellStyle name="SAPBEXfilterDrill" xfId="50" xr:uid="{00000000-0005-0000-0000-000060F30000}"/>
    <cellStyle name="SAPBEXfilterDrill 10" xfId="4859" xr:uid="{00000000-0005-0000-0000-000061F30000}"/>
    <cellStyle name="SAPBEXfilterDrill 10 2" xfId="8265" xr:uid="{00000000-0005-0000-0000-000062F30000}"/>
    <cellStyle name="SAPBEXfilterDrill 10 2 2" xfId="22188" xr:uid="{00000000-0005-0000-0000-000063F30000}"/>
    <cellStyle name="SAPBEXfilterDrill 10 2 2 2" xfId="49871" xr:uid="{00000000-0005-0000-0000-000064F30000}"/>
    <cellStyle name="SAPBEXfilterDrill 10 2 3" xfId="35954" xr:uid="{00000000-0005-0000-0000-000065F30000}"/>
    <cellStyle name="SAPBEXfilterDrill 10 3" xfId="10727" xr:uid="{00000000-0005-0000-0000-000066F30000}"/>
    <cellStyle name="SAPBEXfilterDrill 10 3 2" xfId="24648" xr:uid="{00000000-0005-0000-0000-000067F30000}"/>
    <cellStyle name="SAPBEXfilterDrill 10 3 2 2" xfId="52331" xr:uid="{00000000-0005-0000-0000-000068F30000}"/>
    <cellStyle name="SAPBEXfilterDrill 10 3 3" xfId="38414" xr:uid="{00000000-0005-0000-0000-000069F30000}"/>
    <cellStyle name="SAPBEXfilterDrill 10 4" xfId="13119" xr:uid="{00000000-0005-0000-0000-00006AF30000}"/>
    <cellStyle name="SAPBEXfilterDrill 10 4 2" xfId="27040" xr:uid="{00000000-0005-0000-0000-00006BF30000}"/>
    <cellStyle name="SAPBEXfilterDrill 10 4 2 2" xfId="54723" xr:uid="{00000000-0005-0000-0000-00006CF30000}"/>
    <cellStyle name="SAPBEXfilterDrill 10 4 3" xfId="40806" xr:uid="{00000000-0005-0000-0000-00006DF30000}"/>
    <cellStyle name="SAPBEXfilterDrill 10 5" xfId="15869" xr:uid="{00000000-0005-0000-0000-00006EF30000}"/>
    <cellStyle name="SAPBEXfilterDrill 10 5 2" xfId="29790" xr:uid="{00000000-0005-0000-0000-00006FF30000}"/>
    <cellStyle name="SAPBEXfilterDrill 10 5 2 2" xfId="57473" xr:uid="{00000000-0005-0000-0000-000070F30000}"/>
    <cellStyle name="SAPBEXfilterDrill 10 5 3" xfId="43556" xr:uid="{00000000-0005-0000-0000-000071F30000}"/>
    <cellStyle name="SAPBEXfilterDrill 10 6" xfId="18837" xr:uid="{00000000-0005-0000-0000-000072F30000}"/>
    <cellStyle name="SAPBEXfilterDrill 10 6 2" xfId="46520" xr:uid="{00000000-0005-0000-0000-000073F30000}"/>
    <cellStyle name="SAPBEXfilterDrill 10 7" xfId="32603" xr:uid="{00000000-0005-0000-0000-000074F30000}"/>
    <cellStyle name="SAPBEXfilterDrill 2" xfId="2015" xr:uid="{00000000-0005-0000-0000-000075F30000}"/>
    <cellStyle name="SAPBEXfilterDrill 2 10" xfId="3514" xr:uid="{00000000-0005-0000-0000-000076F30000}"/>
    <cellStyle name="SAPBEXfilterDrill 2 10 2" xfId="6952" xr:uid="{00000000-0005-0000-0000-000077F30000}"/>
    <cellStyle name="SAPBEXfilterDrill 2 10 2 2" xfId="20892" xr:uid="{00000000-0005-0000-0000-000078F30000}"/>
    <cellStyle name="SAPBEXfilterDrill 2 10 2 2 2" xfId="48575" xr:uid="{00000000-0005-0000-0000-000079F30000}"/>
    <cellStyle name="SAPBEXfilterDrill 2 10 2 3" xfId="34658" xr:uid="{00000000-0005-0000-0000-00007AF30000}"/>
    <cellStyle name="SAPBEXfilterDrill 2 10 3" xfId="9690" xr:uid="{00000000-0005-0000-0000-00007BF30000}"/>
    <cellStyle name="SAPBEXfilterDrill 2 10 3 2" xfId="23611" xr:uid="{00000000-0005-0000-0000-00007CF30000}"/>
    <cellStyle name="SAPBEXfilterDrill 2 10 3 2 2" xfId="51294" xr:uid="{00000000-0005-0000-0000-00007DF30000}"/>
    <cellStyle name="SAPBEXfilterDrill 2 10 3 3" xfId="37377" xr:uid="{00000000-0005-0000-0000-00007EF30000}"/>
    <cellStyle name="SAPBEXfilterDrill 2 10 4" xfId="11830" xr:uid="{00000000-0005-0000-0000-00007FF30000}"/>
    <cellStyle name="SAPBEXfilterDrill 2 10 4 2" xfId="25751" xr:uid="{00000000-0005-0000-0000-000080F30000}"/>
    <cellStyle name="SAPBEXfilterDrill 2 10 4 2 2" xfId="53434" xr:uid="{00000000-0005-0000-0000-000081F30000}"/>
    <cellStyle name="SAPBEXfilterDrill 2 10 4 3" xfId="39517" xr:uid="{00000000-0005-0000-0000-000082F30000}"/>
    <cellStyle name="SAPBEXfilterDrill 2 10 5" xfId="14580" xr:uid="{00000000-0005-0000-0000-000083F30000}"/>
    <cellStyle name="SAPBEXfilterDrill 2 10 5 2" xfId="28501" xr:uid="{00000000-0005-0000-0000-000084F30000}"/>
    <cellStyle name="SAPBEXfilterDrill 2 10 5 2 2" xfId="56184" xr:uid="{00000000-0005-0000-0000-000085F30000}"/>
    <cellStyle name="SAPBEXfilterDrill 2 10 5 3" xfId="42267" xr:uid="{00000000-0005-0000-0000-000086F30000}"/>
    <cellStyle name="SAPBEXfilterDrill 2 10 6" xfId="17548" xr:uid="{00000000-0005-0000-0000-000087F30000}"/>
    <cellStyle name="SAPBEXfilterDrill 2 10 6 2" xfId="45231" xr:uid="{00000000-0005-0000-0000-000088F30000}"/>
    <cellStyle name="SAPBEXfilterDrill 2 10 7" xfId="31319" xr:uid="{00000000-0005-0000-0000-000089F30000}"/>
    <cellStyle name="SAPBEXfilterDrill 2 11" xfId="3549" xr:uid="{00000000-0005-0000-0000-00008AF30000}"/>
    <cellStyle name="SAPBEXfilterDrill 2 11 2" xfId="6987" xr:uid="{00000000-0005-0000-0000-00008BF30000}"/>
    <cellStyle name="SAPBEXfilterDrill 2 11 2 2" xfId="20926" xr:uid="{00000000-0005-0000-0000-00008CF30000}"/>
    <cellStyle name="SAPBEXfilterDrill 2 11 2 2 2" xfId="48609" xr:uid="{00000000-0005-0000-0000-00008DF30000}"/>
    <cellStyle name="SAPBEXfilterDrill 2 11 2 3" xfId="34692" xr:uid="{00000000-0005-0000-0000-00008EF30000}"/>
    <cellStyle name="SAPBEXfilterDrill 2 11 3" xfId="9723" xr:uid="{00000000-0005-0000-0000-00008FF30000}"/>
    <cellStyle name="SAPBEXfilterDrill 2 11 3 2" xfId="23644" xr:uid="{00000000-0005-0000-0000-000090F30000}"/>
    <cellStyle name="SAPBEXfilterDrill 2 11 3 2 2" xfId="51327" xr:uid="{00000000-0005-0000-0000-000091F30000}"/>
    <cellStyle name="SAPBEXfilterDrill 2 11 3 3" xfId="37410" xr:uid="{00000000-0005-0000-0000-000092F30000}"/>
    <cellStyle name="SAPBEXfilterDrill 2 11 4" xfId="11864" xr:uid="{00000000-0005-0000-0000-000093F30000}"/>
    <cellStyle name="SAPBEXfilterDrill 2 11 4 2" xfId="25785" xr:uid="{00000000-0005-0000-0000-000094F30000}"/>
    <cellStyle name="SAPBEXfilterDrill 2 11 4 2 2" xfId="53468" xr:uid="{00000000-0005-0000-0000-000095F30000}"/>
    <cellStyle name="SAPBEXfilterDrill 2 11 4 3" xfId="39551" xr:uid="{00000000-0005-0000-0000-000096F30000}"/>
    <cellStyle name="SAPBEXfilterDrill 2 11 5" xfId="14614" xr:uid="{00000000-0005-0000-0000-000097F30000}"/>
    <cellStyle name="SAPBEXfilterDrill 2 11 5 2" xfId="28535" xr:uid="{00000000-0005-0000-0000-000098F30000}"/>
    <cellStyle name="SAPBEXfilterDrill 2 11 5 2 2" xfId="56218" xr:uid="{00000000-0005-0000-0000-000099F30000}"/>
    <cellStyle name="SAPBEXfilterDrill 2 11 5 3" xfId="42301" xr:uid="{00000000-0005-0000-0000-00009AF30000}"/>
    <cellStyle name="SAPBEXfilterDrill 2 11 6" xfId="17582" xr:uid="{00000000-0005-0000-0000-00009BF30000}"/>
    <cellStyle name="SAPBEXfilterDrill 2 11 6 2" xfId="45265" xr:uid="{00000000-0005-0000-0000-00009CF30000}"/>
    <cellStyle name="SAPBEXfilterDrill 2 11 7" xfId="31353" xr:uid="{00000000-0005-0000-0000-00009DF30000}"/>
    <cellStyle name="SAPBEXfilterDrill 2 12" xfId="3589" xr:uid="{00000000-0005-0000-0000-00009EF30000}"/>
    <cellStyle name="SAPBEXfilterDrill 2 12 2" xfId="7027" xr:uid="{00000000-0005-0000-0000-00009FF30000}"/>
    <cellStyle name="SAPBEXfilterDrill 2 12 2 2" xfId="20964" xr:uid="{00000000-0005-0000-0000-0000A0F30000}"/>
    <cellStyle name="SAPBEXfilterDrill 2 12 2 2 2" xfId="48647" xr:uid="{00000000-0005-0000-0000-0000A1F30000}"/>
    <cellStyle name="SAPBEXfilterDrill 2 12 2 3" xfId="34730" xr:uid="{00000000-0005-0000-0000-0000A2F30000}"/>
    <cellStyle name="SAPBEXfilterDrill 2 12 3" xfId="9760" xr:uid="{00000000-0005-0000-0000-0000A3F30000}"/>
    <cellStyle name="SAPBEXfilterDrill 2 12 3 2" xfId="23681" xr:uid="{00000000-0005-0000-0000-0000A4F30000}"/>
    <cellStyle name="SAPBEXfilterDrill 2 12 3 2 2" xfId="51364" xr:uid="{00000000-0005-0000-0000-0000A5F30000}"/>
    <cellStyle name="SAPBEXfilterDrill 2 12 3 3" xfId="37447" xr:uid="{00000000-0005-0000-0000-0000A6F30000}"/>
    <cellStyle name="SAPBEXfilterDrill 2 12 4" xfId="11902" xr:uid="{00000000-0005-0000-0000-0000A7F30000}"/>
    <cellStyle name="SAPBEXfilterDrill 2 12 4 2" xfId="25823" xr:uid="{00000000-0005-0000-0000-0000A8F30000}"/>
    <cellStyle name="SAPBEXfilterDrill 2 12 4 2 2" xfId="53506" xr:uid="{00000000-0005-0000-0000-0000A9F30000}"/>
    <cellStyle name="SAPBEXfilterDrill 2 12 4 3" xfId="39589" xr:uid="{00000000-0005-0000-0000-0000AAF30000}"/>
    <cellStyle name="SAPBEXfilterDrill 2 12 5" xfId="14652" xr:uid="{00000000-0005-0000-0000-0000ABF30000}"/>
    <cellStyle name="SAPBEXfilterDrill 2 12 5 2" xfId="28573" xr:uid="{00000000-0005-0000-0000-0000ACF30000}"/>
    <cellStyle name="SAPBEXfilterDrill 2 12 5 2 2" xfId="56256" xr:uid="{00000000-0005-0000-0000-0000ADF30000}"/>
    <cellStyle name="SAPBEXfilterDrill 2 12 5 3" xfId="42339" xr:uid="{00000000-0005-0000-0000-0000AEF30000}"/>
    <cellStyle name="SAPBEXfilterDrill 2 12 6" xfId="17620" xr:uid="{00000000-0005-0000-0000-0000AFF30000}"/>
    <cellStyle name="SAPBEXfilterDrill 2 12 6 2" xfId="45303" xr:uid="{00000000-0005-0000-0000-0000B0F30000}"/>
    <cellStyle name="SAPBEXfilterDrill 2 12 7" xfId="31391" xr:uid="{00000000-0005-0000-0000-0000B1F30000}"/>
    <cellStyle name="SAPBEXfilterDrill 2 13" xfId="2872" xr:uid="{00000000-0005-0000-0000-0000B2F30000}"/>
    <cellStyle name="SAPBEXfilterDrill 2 13 2" xfId="6319" xr:uid="{00000000-0005-0000-0000-0000B3F30000}"/>
    <cellStyle name="SAPBEXfilterDrill 2 13 2 2" xfId="20266" xr:uid="{00000000-0005-0000-0000-0000B4F30000}"/>
    <cellStyle name="SAPBEXfilterDrill 2 13 2 2 2" xfId="47949" xr:uid="{00000000-0005-0000-0000-0000B5F30000}"/>
    <cellStyle name="SAPBEXfilterDrill 2 13 2 3" xfId="34032" xr:uid="{00000000-0005-0000-0000-0000B6F30000}"/>
    <cellStyle name="SAPBEXfilterDrill 2 13 3" xfId="9071" xr:uid="{00000000-0005-0000-0000-0000B7F30000}"/>
    <cellStyle name="SAPBEXfilterDrill 2 13 3 2" xfId="22992" xr:uid="{00000000-0005-0000-0000-0000B8F30000}"/>
    <cellStyle name="SAPBEXfilterDrill 2 13 3 2 2" xfId="50675" xr:uid="{00000000-0005-0000-0000-0000B9F30000}"/>
    <cellStyle name="SAPBEXfilterDrill 2 13 3 3" xfId="36758" xr:uid="{00000000-0005-0000-0000-0000BAF30000}"/>
    <cellStyle name="SAPBEXfilterDrill 2 13 4" xfId="11206" xr:uid="{00000000-0005-0000-0000-0000BBF30000}"/>
    <cellStyle name="SAPBEXfilterDrill 2 13 4 2" xfId="25127" xr:uid="{00000000-0005-0000-0000-0000BCF30000}"/>
    <cellStyle name="SAPBEXfilterDrill 2 13 4 2 2" xfId="52810" xr:uid="{00000000-0005-0000-0000-0000BDF30000}"/>
    <cellStyle name="SAPBEXfilterDrill 2 13 4 3" xfId="38893" xr:uid="{00000000-0005-0000-0000-0000BEF30000}"/>
    <cellStyle name="SAPBEXfilterDrill 2 13 5" xfId="13958" xr:uid="{00000000-0005-0000-0000-0000BFF30000}"/>
    <cellStyle name="SAPBEXfilterDrill 2 13 5 2" xfId="27879" xr:uid="{00000000-0005-0000-0000-0000C0F30000}"/>
    <cellStyle name="SAPBEXfilterDrill 2 13 5 2 2" xfId="55562" xr:uid="{00000000-0005-0000-0000-0000C1F30000}"/>
    <cellStyle name="SAPBEXfilterDrill 2 13 5 3" xfId="41645" xr:uid="{00000000-0005-0000-0000-0000C2F30000}"/>
    <cellStyle name="SAPBEXfilterDrill 2 13 6" xfId="16924" xr:uid="{00000000-0005-0000-0000-0000C3F30000}"/>
    <cellStyle name="SAPBEXfilterDrill 2 13 6 2" xfId="44607" xr:uid="{00000000-0005-0000-0000-0000C4F30000}"/>
    <cellStyle name="SAPBEXfilterDrill 2 13 7" xfId="30748" xr:uid="{00000000-0005-0000-0000-0000C5F30000}"/>
    <cellStyle name="SAPBEXfilterDrill 2 14" xfId="2795" xr:uid="{00000000-0005-0000-0000-0000C6F30000}"/>
    <cellStyle name="SAPBEXfilterDrill 2 14 2" xfId="6242" xr:uid="{00000000-0005-0000-0000-0000C7F30000}"/>
    <cellStyle name="SAPBEXfilterDrill 2 14 2 2" xfId="20189" xr:uid="{00000000-0005-0000-0000-0000C8F30000}"/>
    <cellStyle name="SAPBEXfilterDrill 2 14 2 2 2" xfId="47872" xr:uid="{00000000-0005-0000-0000-0000C9F30000}"/>
    <cellStyle name="SAPBEXfilterDrill 2 14 2 3" xfId="33955" xr:uid="{00000000-0005-0000-0000-0000CAF30000}"/>
    <cellStyle name="SAPBEXfilterDrill 2 14 3" xfId="8997" xr:uid="{00000000-0005-0000-0000-0000CBF30000}"/>
    <cellStyle name="SAPBEXfilterDrill 2 14 3 2" xfId="22918" xr:uid="{00000000-0005-0000-0000-0000CCF30000}"/>
    <cellStyle name="SAPBEXfilterDrill 2 14 3 2 2" xfId="50601" xr:uid="{00000000-0005-0000-0000-0000CDF30000}"/>
    <cellStyle name="SAPBEXfilterDrill 2 14 3 3" xfId="36684" xr:uid="{00000000-0005-0000-0000-0000CEF30000}"/>
    <cellStyle name="SAPBEXfilterDrill 2 14 4" xfId="11129" xr:uid="{00000000-0005-0000-0000-0000CFF30000}"/>
    <cellStyle name="SAPBEXfilterDrill 2 14 4 2" xfId="25050" xr:uid="{00000000-0005-0000-0000-0000D0F30000}"/>
    <cellStyle name="SAPBEXfilterDrill 2 14 4 2 2" xfId="52733" xr:uid="{00000000-0005-0000-0000-0000D1F30000}"/>
    <cellStyle name="SAPBEXfilterDrill 2 14 4 3" xfId="38816" xr:uid="{00000000-0005-0000-0000-0000D2F30000}"/>
    <cellStyle name="SAPBEXfilterDrill 2 14 5" xfId="13882" xr:uid="{00000000-0005-0000-0000-0000D3F30000}"/>
    <cellStyle name="SAPBEXfilterDrill 2 14 5 2" xfId="27803" xr:uid="{00000000-0005-0000-0000-0000D4F30000}"/>
    <cellStyle name="SAPBEXfilterDrill 2 14 5 2 2" xfId="55486" xr:uid="{00000000-0005-0000-0000-0000D5F30000}"/>
    <cellStyle name="SAPBEXfilterDrill 2 14 5 3" xfId="41569" xr:uid="{00000000-0005-0000-0000-0000D6F30000}"/>
    <cellStyle name="SAPBEXfilterDrill 2 14 6" xfId="16847" xr:uid="{00000000-0005-0000-0000-0000D7F30000}"/>
    <cellStyle name="SAPBEXfilterDrill 2 14 6 2" xfId="44530" xr:uid="{00000000-0005-0000-0000-0000D8F30000}"/>
    <cellStyle name="SAPBEXfilterDrill 2 14 7" xfId="30682" xr:uid="{00000000-0005-0000-0000-0000D9F30000}"/>
    <cellStyle name="SAPBEXfilterDrill 2 15" xfId="2514" xr:uid="{00000000-0005-0000-0000-0000DAF30000}"/>
    <cellStyle name="SAPBEXfilterDrill 2 15 2" xfId="5971" xr:uid="{00000000-0005-0000-0000-0000DBF30000}"/>
    <cellStyle name="SAPBEXfilterDrill 2 15 2 2" xfId="19920" xr:uid="{00000000-0005-0000-0000-0000DCF30000}"/>
    <cellStyle name="SAPBEXfilterDrill 2 15 2 2 2" xfId="47603" xr:uid="{00000000-0005-0000-0000-0000DDF30000}"/>
    <cellStyle name="SAPBEXfilterDrill 2 15 2 3" xfId="33686" xr:uid="{00000000-0005-0000-0000-0000DEF30000}"/>
    <cellStyle name="SAPBEXfilterDrill 2 15 3" xfId="8736" xr:uid="{00000000-0005-0000-0000-0000DFF30000}"/>
    <cellStyle name="SAPBEXfilterDrill 2 15 3 2" xfId="22657" xr:uid="{00000000-0005-0000-0000-0000E0F30000}"/>
    <cellStyle name="SAPBEXfilterDrill 2 15 3 2 2" xfId="50340" xr:uid="{00000000-0005-0000-0000-0000E1F30000}"/>
    <cellStyle name="SAPBEXfilterDrill 2 15 3 3" xfId="36423" xr:uid="{00000000-0005-0000-0000-0000E2F30000}"/>
    <cellStyle name="SAPBEXfilterDrill 2 15 4" xfId="5585" xr:uid="{00000000-0005-0000-0000-0000E3F30000}"/>
    <cellStyle name="SAPBEXfilterDrill 2 15 4 2" xfId="19538" xr:uid="{00000000-0005-0000-0000-0000E4F30000}"/>
    <cellStyle name="SAPBEXfilterDrill 2 15 4 2 2" xfId="47221" xr:uid="{00000000-0005-0000-0000-0000E5F30000}"/>
    <cellStyle name="SAPBEXfilterDrill 2 15 4 3" xfId="33304" xr:uid="{00000000-0005-0000-0000-0000E6F30000}"/>
    <cellStyle name="SAPBEXfilterDrill 2 15 5" xfId="13618" xr:uid="{00000000-0005-0000-0000-0000E7F30000}"/>
    <cellStyle name="SAPBEXfilterDrill 2 15 5 2" xfId="27539" xr:uid="{00000000-0005-0000-0000-0000E8F30000}"/>
    <cellStyle name="SAPBEXfilterDrill 2 15 5 2 2" xfId="55222" xr:uid="{00000000-0005-0000-0000-0000E9F30000}"/>
    <cellStyle name="SAPBEXfilterDrill 2 15 5 3" xfId="41305" xr:uid="{00000000-0005-0000-0000-0000EAF30000}"/>
    <cellStyle name="SAPBEXfilterDrill 2 15 6" xfId="16580" xr:uid="{00000000-0005-0000-0000-0000EBF30000}"/>
    <cellStyle name="SAPBEXfilterDrill 2 15 6 2" xfId="44263" xr:uid="{00000000-0005-0000-0000-0000ECF30000}"/>
    <cellStyle name="SAPBEXfilterDrill 2 15 7" xfId="30451" xr:uid="{00000000-0005-0000-0000-0000EDF30000}"/>
    <cellStyle name="SAPBEXfilterDrill 2 16" xfId="2946" xr:uid="{00000000-0005-0000-0000-0000EEF30000}"/>
    <cellStyle name="SAPBEXfilterDrill 2 16 2" xfId="6392" xr:uid="{00000000-0005-0000-0000-0000EFF30000}"/>
    <cellStyle name="SAPBEXfilterDrill 2 16 2 2" xfId="20338" xr:uid="{00000000-0005-0000-0000-0000F0F30000}"/>
    <cellStyle name="SAPBEXfilterDrill 2 16 2 2 2" xfId="48021" xr:uid="{00000000-0005-0000-0000-0000F1F30000}"/>
    <cellStyle name="SAPBEXfilterDrill 2 16 2 3" xfId="34104" xr:uid="{00000000-0005-0000-0000-0000F2F30000}"/>
    <cellStyle name="SAPBEXfilterDrill 2 16 3" xfId="9143" xr:uid="{00000000-0005-0000-0000-0000F3F30000}"/>
    <cellStyle name="SAPBEXfilterDrill 2 16 3 2" xfId="23064" xr:uid="{00000000-0005-0000-0000-0000F4F30000}"/>
    <cellStyle name="SAPBEXfilterDrill 2 16 3 2 2" xfId="50747" xr:uid="{00000000-0005-0000-0000-0000F5F30000}"/>
    <cellStyle name="SAPBEXfilterDrill 2 16 3 3" xfId="36830" xr:uid="{00000000-0005-0000-0000-0000F6F30000}"/>
    <cellStyle name="SAPBEXfilterDrill 2 16 4" xfId="11278" xr:uid="{00000000-0005-0000-0000-0000F7F30000}"/>
    <cellStyle name="SAPBEXfilterDrill 2 16 4 2" xfId="25199" xr:uid="{00000000-0005-0000-0000-0000F8F30000}"/>
    <cellStyle name="SAPBEXfilterDrill 2 16 4 2 2" xfId="52882" xr:uid="{00000000-0005-0000-0000-0000F9F30000}"/>
    <cellStyle name="SAPBEXfilterDrill 2 16 4 3" xfId="38965" xr:uid="{00000000-0005-0000-0000-0000FAF30000}"/>
    <cellStyle name="SAPBEXfilterDrill 2 16 5" xfId="14030" xr:uid="{00000000-0005-0000-0000-0000FBF30000}"/>
    <cellStyle name="SAPBEXfilterDrill 2 16 5 2" xfId="27951" xr:uid="{00000000-0005-0000-0000-0000FCF30000}"/>
    <cellStyle name="SAPBEXfilterDrill 2 16 5 2 2" xfId="55634" xr:uid="{00000000-0005-0000-0000-0000FDF30000}"/>
    <cellStyle name="SAPBEXfilterDrill 2 16 5 3" xfId="41717" xr:uid="{00000000-0005-0000-0000-0000FEF30000}"/>
    <cellStyle name="SAPBEXfilterDrill 2 16 6" xfId="16996" xr:uid="{00000000-0005-0000-0000-0000FFF30000}"/>
    <cellStyle name="SAPBEXfilterDrill 2 16 6 2" xfId="44679" xr:uid="{00000000-0005-0000-0000-000000F40000}"/>
    <cellStyle name="SAPBEXfilterDrill 2 16 7" xfId="30809" xr:uid="{00000000-0005-0000-0000-000001F40000}"/>
    <cellStyle name="SAPBEXfilterDrill 2 17" xfId="3356" xr:uid="{00000000-0005-0000-0000-000002F40000}"/>
    <cellStyle name="SAPBEXfilterDrill 2 17 2" xfId="6796" xr:uid="{00000000-0005-0000-0000-000003F40000}"/>
    <cellStyle name="SAPBEXfilterDrill 2 17 2 2" xfId="20737" xr:uid="{00000000-0005-0000-0000-000004F40000}"/>
    <cellStyle name="SAPBEXfilterDrill 2 17 2 2 2" xfId="48420" xr:uid="{00000000-0005-0000-0000-000005F40000}"/>
    <cellStyle name="SAPBEXfilterDrill 2 17 2 3" xfId="34503" xr:uid="{00000000-0005-0000-0000-000006F40000}"/>
    <cellStyle name="SAPBEXfilterDrill 2 17 3" xfId="9534" xr:uid="{00000000-0005-0000-0000-000007F40000}"/>
    <cellStyle name="SAPBEXfilterDrill 2 17 3 2" xfId="23455" xr:uid="{00000000-0005-0000-0000-000008F40000}"/>
    <cellStyle name="SAPBEXfilterDrill 2 17 3 2 2" xfId="51138" xr:uid="{00000000-0005-0000-0000-000009F40000}"/>
    <cellStyle name="SAPBEXfilterDrill 2 17 3 3" xfId="37221" xr:uid="{00000000-0005-0000-0000-00000AF40000}"/>
    <cellStyle name="SAPBEXfilterDrill 2 17 4" xfId="11675" xr:uid="{00000000-0005-0000-0000-00000BF40000}"/>
    <cellStyle name="SAPBEXfilterDrill 2 17 4 2" xfId="25596" xr:uid="{00000000-0005-0000-0000-00000CF40000}"/>
    <cellStyle name="SAPBEXfilterDrill 2 17 4 2 2" xfId="53279" xr:uid="{00000000-0005-0000-0000-00000DF40000}"/>
    <cellStyle name="SAPBEXfilterDrill 2 17 4 3" xfId="39362" xr:uid="{00000000-0005-0000-0000-00000EF40000}"/>
    <cellStyle name="SAPBEXfilterDrill 2 17 5" xfId="14425" xr:uid="{00000000-0005-0000-0000-00000FF40000}"/>
    <cellStyle name="SAPBEXfilterDrill 2 17 5 2" xfId="28346" xr:uid="{00000000-0005-0000-0000-000010F40000}"/>
    <cellStyle name="SAPBEXfilterDrill 2 17 5 2 2" xfId="56029" xr:uid="{00000000-0005-0000-0000-000011F40000}"/>
    <cellStyle name="SAPBEXfilterDrill 2 17 5 3" xfId="42112" xr:uid="{00000000-0005-0000-0000-000012F40000}"/>
    <cellStyle name="SAPBEXfilterDrill 2 17 6" xfId="17393" xr:uid="{00000000-0005-0000-0000-000013F40000}"/>
    <cellStyle name="SAPBEXfilterDrill 2 17 6 2" xfId="45076" xr:uid="{00000000-0005-0000-0000-000014F40000}"/>
    <cellStyle name="SAPBEXfilterDrill 2 17 7" xfId="31175" xr:uid="{00000000-0005-0000-0000-000015F40000}"/>
    <cellStyle name="SAPBEXfilterDrill 2 18" xfId="2990" xr:uid="{00000000-0005-0000-0000-000016F40000}"/>
    <cellStyle name="SAPBEXfilterDrill 2 18 2" xfId="6434" xr:uid="{00000000-0005-0000-0000-000017F40000}"/>
    <cellStyle name="SAPBEXfilterDrill 2 18 2 2" xfId="20380" xr:uid="{00000000-0005-0000-0000-000018F40000}"/>
    <cellStyle name="SAPBEXfilterDrill 2 18 2 2 2" xfId="48063" xr:uid="{00000000-0005-0000-0000-000019F40000}"/>
    <cellStyle name="SAPBEXfilterDrill 2 18 2 3" xfId="34146" xr:uid="{00000000-0005-0000-0000-00001AF40000}"/>
    <cellStyle name="SAPBEXfilterDrill 2 18 3" xfId="9185" xr:uid="{00000000-0005-0000-0000-00001BF40000}"/>
    <cellStyle name="SAPBEXfilterDrill 2 18 3 2" xfId="23106" xr:uid="{00000000-0005-0000-0000-00001CF40000}"/>
    <cellStyle name="SAPBEXfilterDrill 2 18 3 2 2" xfId="50789" xr:uid="{00000000-0005-0000-0000-00001DF40000}"/>
    <cellStyle name="SAPBEXfilterDrill 2 18 3 3" xfId="36872" xr:uid="{00000000-0005-0000-0000-00001EF40000}"/>
    <cellStyle name="SAPBEXfilterDrill 2 18 4" xfId="11320" xr:uid="{00000000-0005-0000-0000-00001FF40000}"/>
    <cellStyle name="SAPBEXfilterDrill 2 18 4 2" xfId="25241" xr:uid="{00000000-0005-0000-0000-000020F40000}"/>
    <cellStyle name="SAPBEXfilterDrill 2 18 4 2 2" xfId="52924" xr:uid="{00000000-0005-0000-0000-000021F40000}"/>
    <cellStyle name="SAPBEXfilterDrill 2 18 4 3" xfId="39007" xr:uid="{00000000-0005-0000-0000-000022F40000}"/>
    <cellStyle name="SAPBEXfilterDrill 2 18 5" xfId="14071" xr:uid="{00000000-0005-0000-0000-000023F40000}"/>
    <cellStyle name="SAPBEXfilterDrill 2 18 5 2" xfId="27992" xr:uid="{00000000-0005-0000-0000-000024F40000}"/>
    <cellStyle name="SAPBEXfilterDrill 2 18 5 2 2" xfId="55675" xr:uid="{00000000-0005-0000-0000-000025F40000}"/>
    <cellStyle name="SAPBEXfilterDrill 2 18 5 3" xfId="41758" xr:uid="{00000000-0005-0000-0000-000026F40000}"/>
    <cellStyle name="SAPBEXfilterDrill 2 18 6" xfId="17038" xr:uid="{00000000-0005-0000-0000-000027F40000}"/>
    <cellStyle name="SAPBEXfilterDrill 2 18 6 2" xfId="44721" xr:uid="{00000000-0005-0000-0000-000028F40000}"/>
    <cellStyle name="SAPBEXfilterDrill 2 18 7" xfId="30850" xr:uid="{00000000-0005-0000-0000-000029F40000}"/>
    <cellStyle name="SAPBEXfilterDrill 2 19" xfId="4129" xr:uid="{00000000-0005-0000-0000-00002AF40000}"/>
    <cellStyle name="SAPBEXfilterDrill 2 19 2" xfId="7555" xr:uid="{00000000-0005-0000-0000-00002BF40000}"/>
    <cellStyle name="SAPBEXfilterDrill 2 19 2 2" xfId="21484" xr:uid="{00000000-0005-0000-0000-00002CF40000}"/>
    <cellStyle name="SAPBEXfilterDrill 2 19 2 2 2" xfId="49167" xr:uid="{00000000-0005-0000-0000-00002DF40000}"/>
    <cellStyle name="SAPBEXfilterDrill 2 19 2 3" xfId="35250" xr:uid="{00000000-0005-0000-0000-00002EF40000}"/>
    <cellStyle name="SAPBEXfilterDrill 2 19 3" xfId="10255" xr:uid="{00000000-0005-0000-0000-00002FF40000}"/>
    <cellStyle name="SAPBEXfilterDrill 2 19 3 2" xfId="24176" xr:uid="{00000000-0005-0000-0000-000030F40000}"/>
    <cellStyle name="SAPBEXfilterDrill 2 19 3 2 2" xfId="51859" xr:uid="{00000000-0005-0000-0000-000031F40000}"/>
    <cellStyle name="SAPBEXfilterDrill 2 19 3 3" xfId="37942" xr:uid="{00000000-0005-0000-0000-000032F40000}"/>
    <cellStyle name="SAPBEXfilterDrill 2 19 4" xfId="12407" xr:uid="{00000000-0005-0000-0000-000033F40000}"/>
    <cellStyle name="SAPBEXfilterDrill 2 19 4 2" xfId="26328" xr:uid="{00000000-0005-0000-0000-000034F40000}"/>
    <cellStyle name="SAPBEXfilterDrill 2 19 4 2 2" xfId="54011" xr:uid="{00000000-0005-0000-0000-000035F40000}"/>
    <cellStyle name="SAPBEXfilterDrill 2 19 4 3" xfId="40094" xr:uid="{00000000-0005-0000-0000-000036F40000}"/>
    <cellStyle name="SAPBEXfilterDrill 2 19 5" xfId="15157" xr:uid="{00000000-0005-0000-0000-000037F40000}"/>
    <cellStyle name="SAPBEXfilterDrill 2 19 5 2" xfId="29078" xr:uid="{00000000-0005-0000-0000-000038F40000}"/>
    <cellStyle name="SAPBEXfilterDrill 2 19 5 2 2" xfId="56761" xr:uid="{00000000-0005-0000-0000-000039F40000}"/>
    <cellStyle name="SAPBEXfilterDrill 2 19 5 3" xfId="42844" xr:uid="{00000000-0005-0000-0000-00003AF40000}"/>
    <cellStyle name="SAPBEXfilterDrill 2 19 6" xfId="18125" xr:uid="{00000000-0005-0000-0000-00003BF40000}"/>
    <cellStyle name="SAPBEXfilterDrill 2 19 6 2" xfId="45808" xr:uid="{00000000-0005-0000-0000-00003CF40000}"/>
    <cellStyle name="SAPBEXfilterDrill 2 19 7" xfId="31891" xr:uid="{00000000-0005-0000-0000-00003DF40000}"/>
    <cellStyle name="SAPBEXfilterDrill 2 2" xfId="3068" xr:uid="{00000000-0005-0000-0000-00003EF40000}"/>
    <cellStyle name="SAPBEXfilterDrill 2 2 2" xfId="6512" xr:uid="{00000000-0005-0000-0000-00003FF40000}"/>
    <cellStyle name="SAPBEXfilterDrill 2 2 2 2" xfId="20457" xr:uid="{00000000-0005-0000-0000-000040F40000}"/>
    <cellStyle name="SAPBEXfilterDrill 2 2 2 2 2" xfId="48140" xr:uid="{00000000-0005-0000-0000-000041F40000}"/>
    <cellStyle name="SAPBEXfilterDrill 2 2 2 3" xfId="34223" xr:uid="{00000000-0005-0000-0000-000042F40000}"/>
    <cellStyle name="SAPBEXfilterDrill 2 2 3" xfId="9259" xr:uid="{00000000-0005-0000-0000-000043F40000}"/>
    <cellStyle name="SAPBEXfilterDrill 2 2 3 2" xfId="23180" xr:uid="{00000000-0005-0000-0000-000044F40000}"/>
    <cellStyle name="SAPBEXfilterDrill 2 2 3 2 2" xfId="50863" xr:uid="{00000000-0005-0000-0000-000045F40000}"/>
    <cellStyle name="SAPBEXfilterDrill 2 2 3 3" xfId="36946" xr:uid="{00000000-0005-0000-0000-000046F40000}"/>
    <cellStyle name="SAPBEXfilterDrill 2 2 4" xfId="11396" xr:uid="{00000000-0005-0000-0000-000047F40000}"/>
    <cellStyle name="SAPBEXfilterDrill 2 2 4 2" xfId="25317" xr:uid="{00000000-0005-0000-0000-000048F40000}"/>
    <cellStyle name="SAPBEXfilterDrill 2 2 4 2 2" xfId="53000" xr:uid="{00000000-0005-0000-0000-000049F40000}"/>
    <cellStyle name="SAPBEXfilterDrill 2 2 4 3" xfId="39083" xr:uid="{00000000-0005-0000-0000-00004AF40000}"/>
    <cellStyle name="SAPBEXfilterDrill 2 2 5" xfId="14146" xr:uid="{00000000-0005-0000-0000-00004BF40000}"/>
    <cellStyle name="SAPBEXfilterDrill 2 2 5 2" xfId="28067" xr:uid="{00000000-0005-0000-0000-00004CF40000}"/>
    <cellStyle name="SAPBEXfilterDrill 2 2 5 2 2" xfId="55750" xr:uid="{00000000-0005-0000-0000-00004DF40000}"/>
    <cellStyle name="SAPBEXfilterDrill 2 2 5 3" xfId="41833" xr:uid="{00000000-0005-0000-0000-00004EF40000}"/>
    <cellStyle name="SAPBEXfilterDrill 2 2 6" xfId="17114" xr:uid="{00000000-0005-0000-0000-00004FF40000}"/>
    <cellStyle name="SAPBEXfilterDrill 2 2 6 2" xfId="44797" xr:uid="{00000000-0005-0000-0000-000050F40000}"/>
    <cellStyle name="SAPBEXfilterDrill 2 2 7" xfId="30921" xr:uid="{00000000-0005-0000-0000-000051F40000}"/>
    <cellStyle name="SAPBEXfilterDrill 2 20" xfId="3958" xr:uid="{00000000-0005-0000-0000-000052F40000}"/>
    <cellStyle name="SAPBEXfilterDrill 2 20 2" xfId="7384" xr:uid="{00000000-0005-0000-0000-000053F40000}"/>
    <cellStyle name="SAPBEXfilterDrill 2 20 2 2" xfId="21315" xr:uid="{00000000-0005-0000-0000-000054F40000}"/>
    <cellStyle name="SAPBEXfilterDrill 2 20 2 2 2" xfId="48998" xr:uid="{00000000-0005-0000-0000-000055F40000}"/>
    <cellStyle name="SAPBEXfilterDrill 2 20 2 3" xfId="35081" xr:uid="{00000000-0005-0000-0000-000056F40000}"/>
    <cellStyle name="SAPBEXfilterDrill 2 20 3" xfId="10088" xr:uid="{00000000-0005-0000-0000-000057F40000}"/>
    <cellStyle name="SAPBEXfilterDrill 2 20 3 2" xfId="24009" xr:uid="{00000000-0005-0000-0000-000058F40000}"/>
    <cellStyle name="SAPBEXfilterDrill 2 20 3 2 2" xfId="51692" xr:uid="{00000000-0005-0000-0000-000059F40000}"/>
    <cellStyle name="SAPBEXfilterDrill 2 20 3 3" xfId="37775" xr:uid="{00000000-0005-0000-0000-00005AF40000}"/>
    <cellStyle name="SAPBEXfilterDrill 2 20 4" xfId="12240" xr:uid="{00000000-0005-0000-0000-00005BF40000}"/>
    <cellStyle name="SAPBEXfilterDrill 2 20 4 2" xfId="26161" xr:uid="{00000000-0005-0000-0000-00005CF40000}"/>
    <cellStyle name="SAPBEXfilterDrill 2 20 4 2 2" xfId="53844" xr:uid="{00000000-0005-0000-0000-00005DF40000}"/>
    <cellStyle name="SAPBEXfilterDrill 2 20 4 3" xfId="39927" xr:uid="{00000000-0005-0000-0000-00005EF40000}"/>
    <cellStyle name="SAPBEXfilterDrill 2 20 5" xfId="14990" xr:uid="{00000000-0005-0000-0000-00005FF40000}"/>
    <cellStyle name="SAPBEXfilterDrill 2 20 5 2" xfId="28911" xr:uid="{00000000-0005-0000-0000-000060F40000}"/>
    <cellStyle name="SAPBEXfilterDrill 2 20 5 2 2" xfId="56594" xr:uid="{00000000-0005-0000-0000-000061F40000}"/>
    <cellStyle name="SAPBEXfilterDrill 2 20 5 3" xfId="42677" xr:uid="{00000000-0005-0000-0000-000062F40000}"/>
    <cellStyle name="SAPBEXfilterDrill 2 20 6" xfId="17958" xr:uid="{00000000-0005-0000-0000-000063F40000}"/>
    <cellStyle name="SAPBEXfilterDrill 2 20 6 2" xfId="45641" xr:uid="{00000000-0005-0000-0000-000064F40000}"/>
    <cellStyle name="SAPBEXfilterDrill 2 20 7" xfId="31724" xr:uid="{00000000-0005-0000-0000-000065F40000}"/>
    <cellStyle name="SAPBEXfilterDrill 2 21" xfId="4087" xr:uid="{00000000-0005-0000-0000-000066F40000}"/>
    <cellStyle name="SAPBEXfilterDrill 2 21 2" xfId="7513" xr:uid="{00000000-0005-0000-0000-000067F40000}"/>
    <cellStyle name="SAPBEXfilterDrill 2 21 2 2" xfId="21444" xr:uid="{00000000-0005-0000-0000-000068F40000}"/>
    <cellStyle name="SAPBEXfilterDrill 2 21 2 2 2" xfId="49127" xr:uid="{00000000-0005-0000-0000-000069F40000}"/>
    <cellStyle name="SAPBEXfilterDrill 2 21 2 3" xfId="35210" xr:uid="{00000000-0005-0000-0000-00006AF40000}"/>
    <cellStyle name="SAPBEXfilterDrill 2 21 3" xfId="10216" xr:uid="{00000000-0005-0000-0000-00006BF40000}"/>
    <cellStyle name="SAPBEXfilterDrill 2 21 3 2" xfId="24137" xr:uid="{00000000-0005-0000-0000-00006CF40000}"/>
    <cellStyle name="SAPBEXfilterDrill 2 21 3 2 2" xfId="51820" xr:uid="{00000000-0005-0000-0000-00006DF40000}"/>
    <cellStyle name="SAPBEXfilterDrill 2 21 3 3" xfId="37903" xr:uid="{00000000-0005-0000-0000-00006EF40000}"/>
    <cellStyle name="SAPBEXfilterDrill 2 21 4" xfId="12368" xr:uid="{00000000-0005-0000-0000-00006FF40000}"/>
    <cellStyle name="SAPBEXfilterDrill 2 21 4 2" xfId="26289" xr:uid="{00000000-0005-0000-0000-000070F40000}"/>
    <cellStyle name="SAPBEXfilterDrill 2 21 4 2 2" xfId="53972" xr:uid="{00000000-0005-0000-0000-000071F40000}"/>
    <cellStyle name="SAPBEXfilterDrill 2 21 4 3" xfId="40055" xr:uid="{00000000-0005-0000-0000-000072F40000}"/>
    <cellStyle name="SAPBEXfilterDrill 2 21 5" xfId="15118" xr:uid="{00000000-0005-0000-0000-000073F40000}"/>
    <cellStyle name="SAPBEXfilterDrill 2 21 5 2" xfId="29039" xr:uid="{00000000-0005-0000-0000-000074F40000}"/>
    <cellStyle name="SAPBEXfilterDrill 2 21 5 2 2" xfId="56722" xr:uid="{00000000-0005-0000-0000-000075F40000}"/>
    <cellStyle name="SAPBEXfilterDrill 2 21 5 3" xfId="42805" xr:uid="{00000000-0005-0000-0000-000076F40000}"/>
    <cellStyle name="SAPBEXfilterDrill 2 21 6" xfId="18086" xr:uid="{00000000-0005-0000-0000-000077F40000}"/>
    <cellStyle name="SAPBEXfilterDrill 2 21 6 2" xfId="45769" xr:uid="{00000000-0005-0000-0000-000078F40000}"/>
    <cellStyle name="SAPBEXfilterDrill 2 21 7" xfId="31852" xr:uid="{00000000-0005-0000-0000-000079F40000}"/>
    <cellStyle name="SAPBEXfilterDrill 2 22" xfId="3980" xr:uid="{00000000-0005-0000-0000-00007AF40000}"/>
    <cellStyle name="SAPBEXfilterDrill 2 22 2" xfId="7406" xr:uid="{00000000-0005-0000-0000-00007BF40000}"/>
    <cellStyle name="SAPBEXfilterDrill 2 22 2 2" xfId="21337" xr:uid="{00000000-0005-0000-0000-00007CF40000}"/>
    <cellStyle name="SAPBEXfilterDrill 2 22 2 2 2" xfId="49020" xr:uid="{00000000-0005-0000-0000-00007DF40000}"/>
    <cellStyle name="SAPBEXfilterDrill 2 22 2 3" xfId="35103" xr:uid="{00000000-0005-0000-0000-00007EF40000}"/>
    <cellStyle name="SAPBEXfilterDrill 2 22 3" xfId="10109" xr:uid="{00000000-0005-0000-0000-00007FF40000}"/>
    <cellStyle name="SAPBEXfilterDrill 2 22 3 2" xfId="24030" xr:uid="{00000000-0005-0000-0000-000080F40000}"/>
    <cellStyle name="SAPBEXfilterDrill 2 22 3 2 2" xfId="51713" xr:uid="{00000000-0005-0000-0000-000081F40000}"/>
    <cellStyle name="SAPBEXfilterDrill 2 22 3 3" xfId="37796" xr:uid="{00000000-0005-0000-0000-000082F40000}"/>
    <cellStyle name="SAPBEXfilterDrill 2 22 4" xfId="12261" xr:uid="{00000000-0005-0000-0000-000083F40000}"/>
    <cellStyle name="SAPBEXfilterDrill 2 22 4 2" xfId="26182" xr:uid="{00000000-0005-0000-0000-000084F40000}"/>
    <cellStyle name="SAPBEXfilterDrill 2 22 4 2 2" xfId="53865" xr:uid="{00000000-0005-0000-0000-000085F40000}"/>
    <cellStyle name="SAPBEXfilterDrill 2 22 4 3" xfId="39948" xr:uid="{00000000-0005-0000-0000-000086F40000}"/>
    <cellStyle name="SAPBEXfilterDrill 2 22 5" xfId="15011" xr:uid="{00000000-0005-0000-0000-000087F40000}"/>
    <cellStyle name="SAPBEXfilterDrill 2 22 5 2" xfId="28932" xr:uid="{00000000-0005-0000-0000-000088F40000}"/>
    <cellStyle name="SAPBEXfilterDrill 2 22 5 2 2" xfId="56615" xr:uid="{00000000-0005-0000-0000-000089F40000}"/>
    <cellStyle name="SAPBEXfilterDrill 2 22 5 3" xfId="42698" xr:uid="{00000000-0005-0000-0000-00008AF40000}"/>
    <cellStyle name="SAPBEXfilterDrill 2 22 6" xfId="17979" xr:uid="{00000000-0005-0000-0000-00008BF40000}"/>
    <cellStyle name="SAPBEXfilterDrill 2 22 6 2" xfId="45662" xr:uid="{00000000-0005-0000-0000-00008CF40000}"/>
    <cellStyle name="SAPBEXfilterDrill 2 22 7" xfId="31745" xr:uid="{00000000-0005-0000-0000-00008DF40000}"/>
    <cellStyle name="SAPBEXfilterDrill 2 23" xfId="4055" xr:uid="{00000000-0005-0000-0000-00008EF40000}"/>
    <cellStyle name="SAPBEXfilterDrill 2 23 2" xfId="7481" xr:uid="{00000000-0005-0000-0000-00008FF40000}"/>
    <cellStyle name="SAPBEXfilterDrill 2 23 2 2" xfId="21412" xr:uid="{00000000-0005-0000-0000-000090F40000}"/>
    <cellStyle name="SAPBEXfilterDrill 2 23 2 2 2" xfId="49095" xr:uid="{00000000-0005-0000-0000-000091F40000}"/>
    <cellStyle name="SAPBEXfilterDrill 2 23 2 3" xfId="35178" xr:uid="{00000000-0005-0000-0000-000092F40000}"/>
    <cellStyle name="SAPBEXfilterDrill 2 23 3" xfId="10184" xr:uid="{00000000-0005-0000-0000-000093F40000}"/>
    <cellStyle name="SAPBEXfilterDrill 2 23 3 2" xfId="24105" xr:uid="{00000000-0005-0000-0000-000094F40000}"/>
    <cellStyle name="SAPBEXfilterDrill 2 23 3 2 2" xfId="51788" xr:uid="{00000000-0005-0000-0000-000095F40000}"/>
    <cellStyle name="SAPBEXfilterDrill 2 23 3 3" xfId="37871" xr:uid="{00000000-0005-0000-0000-000096F40000}"/>
    <cellStyle name="SAPBEXfilterDrill 2 23 4" xfId="12336" xr:uid="{00000000-0005-0000-0000-000097F40000}"/>
    <cellStyle name="SAPBEXfilterDrill 2 23 4 2" xfId="26257" xr:uid="{00000000-0005-0000-0000-000098F40000}"/>
    <cellStyle name="SAPBEXfilterDrill 2 23 4 2 2" xfId="53940" xr:uid="{00000000-0005-0000-0000-000099F40000}"/>
    <cellStyle name="SAPBEXfilterDrill 2 23 4 3" xfId="40023" xr:uid="{00000000-0005-0000-0000-00009AF40000}"/>
    <cellStyle name="SAPBEXfilterDrill 2 23 5" xfId="15086" xr:uid="{00000000-0005-0000-0000-00009BF40000}"/>
    <cellStyle name="SAPBEXfilterDrill 2 23 5 2" xfId="29007" xr:uid="{00000000-0005-0000-0000-00009CF40000}"/>
    <cellStyle name="SAPBEXfilterDrill 2 23 5 2 2" xfId="56690" xr:uid="{00000000-0005-0000-0000-00009DF40000}"/>
    <cellStyle name="SAPBEXfilterDrill 2 23 5 3" xfId="42773" xr:uid="{00000000-0005-0000-0000-00009EF40000}"/>
    <cellStyle name="SAPBEXfilterDrill 2 23 6" xfId="18054" xr:uid="{00000000-0005-0000-0000-00009FF40000}"/>
    <cellStyle name="SAPBEXfilterDrill 2 23 6 2" xfId="45737" xr:uid="{00000000-0005-0000-0000-0000A0F40000}"/>
    <cellStyle name="SAPBEXfilterDrill 2 23 7" xfId="31820" xr:uid="{00000000-0005-0000-0000-0000A1F40000}"/>
    <cellStyle name="SAPBEXfilterDrill 2 24" xfId="4336" xr:uid="{00000000-0005-0000-0000-0000A2F40000}"/>
    <cellStyle name="SAPBEXfilterDrill 2 24 2" xfId="7761" xr:uid="{00000000-0005-0000-0000-0000A3F40000}"/>
    <cellStyle name="SAPBEXfilterDrill 2 24 2 2" xfId="21685" xr:uid="{00000000-0005-0000-0000-0000A4F40000}"/>
    <cellStyle name="SAPBEXfilterDrill 2 24 2 2 2" xfId="49368" xr:uid="{00000000-0005-0000-0000-0000A5F40000}"/>
    <cellStyle name="SAPBEXfilterDrill 2 24 2 3" xfId="35451" xr:uid="{00000000-0005-0000-0000-0000A6F40000}"/>
    <cellStyle name="SAPBEXfilterDrill 2 24 3" xfId="10434" xr:uid="{00000000-0005-0000-0000-0000A7F40000}"/>
    <cellStyle name="SAPBEXfilterDrill 2 24 3 2" xfId="24355" xr:uid="{00000000-0005-0000-0000-0000A8F40000}"/>
    <cellStyle name="SAPBEXfilterDrill 2 24 3 2 2" xfId="52038" xr:uid="{00000000-0005-0000-0000-0000A9F40000}"/>
    <cellStyle name="SAPBEXfilterDrill 2 24 3 3" xfId="38121" xr:uid="{00000000-0005-0000-0000-0000AAF40000}"/>
    <cellStyle name="SAPBEXfilterDrill 2 24 4" xfId="12603" xr:uid="{00000000-0005-0000-0000-0000ABF40000}"/>
    <cellStyle name="SAPBEXfilterDrill 2 24 4 2" xfId="26524" xr:uid="{00000000-0005-0000-0000-0000ACF40000}"/>
    <cellStyle name="SAPBEXfilterDrill 2 24 4 2 2" xfId="54207" xr:uid="{00000000-0005-0000-0000-0000ADF40000}"/>
    <cellStyle name="SAPBEXfilterDrill 2 24 4 3" xfId="40290" xr:uid="{00000000-0005-0000-0000-0000AEF40000}"/>
    <cellStyle name="SAPBEXfilterDrill 2 24 5" xfId="15353" xr:uid="{00000000-0005-0000-0000-0000AFF40000}"/>
    <cellStyle name="SAPBEXfilterDrill 2 24 5 2" xfId="29274" xr:uid="{00000000-0005-0000-0000-0000B0F40000}"/>
    <cellStyle name="SAPBEXfilterDrill 2 24 5 2 2" xfId="56957" xr:uid="{00000000-0005-0000-0000-0000B1F40000}"/>
    <cellStyle name="SAPBEXfilterDrill 2 24 5 3" xfId="43040" xr:uid="{00000000-0005-0000-0000-0000B2F40000}"/>
    <cellStyle name="SAPBEXfilterDrill 2 24 6" xfId="18321" xr:uid="{00000000-0005-0000-0000-0000B3F40000}"/>
    <cellStyle name="SAPBEXfilterDrill 2 24 6 2" xfId="46004" xr:uid="{00000000-0005-0000-0000-0000B4F40000}"/>
    <cellStyle name="SAPBEXfilterDrill 2 24 7" xfId="32087" xr:uid="{00000000-0005-0000-0000-0000B5F40000}"/>
    <cellStyle name="SAPBEXfilterDrill 2 25" xfId="4679" xr:uid="{00000000-0005-0000-0000-0000B6F40000}"/>
    <cellStyle name="SAPBEXfilterDrill 2 25 2" xfId="8085" xr:uid="{00000000-0005-0000-0000-0000B7F40000}"/>
    <cellStyle name="SAPBEXfilterDrill 2 25 2 2" xfId="22009" xr:uid="{00000000-0005-0000-0000-0000B8F40000}"/>
    <cellStyle name="SAPBEXfilterDrill 2 25 2 2 2" xfId="49692" xr:uid="{00000000-0005-0000-0000-0000B9F40000}"/>
    <cellStyle name="SAPBEXfilterDrill 2 25 2 3" xfId="35775" xr:uid="{00000000-0005-0000-0000-0000BAF40000}"/>
    <cellStyle name="SAPBEXfilterDrill 2 25 3" xfId="10667" xr:uid="{00000000-0005-0000-0000-0000BBF40000}"/>
    <cellStyle name="SAPBEXfilterDrill 2 25 3 2" xfId="24588" xr:uid="{00000000-0005-0000-0000-0000BCF40000}"/>
    <cellStyle name="SAPBEXfilterDrill 2 25 3 2 2" xfId="52271" xr:uid="{00000000-0005-0000-0000-0000BDF40000}"/>
    <cellStyle name="SAPBEXfilterDrill 2 25 3 3" xfId="38354" xr:uid="{00000000-0005-0000-0000-0000BEF40000}"/>
    <cellStyle name="SAPBEXfilterDrill 2 25 4" xfId="12942" xr:uid="{00000000-0005-0000-0000-0000BFF40000}"/>
    <cellStyle name="SAPBEXfilterDrill 2 25 4 2" xfId="26863" xr:uid="{00000000-0005-0000-0000-0000C0F40000}"/>
    <cellStyle name="SAPBEXfilterDrill 2 25 4 2 2" xfId="54546" xr:uid="{00000000-0005-0000-0000-0000C1F40000}"/>
    <cellStyle name="SAPBEXfilterDrill 2 25 4 3" xfId="40629" xr:uid="{00000000-0005-0000-0000-0000C2F40000}"/>
    <cellStyle name="SAPBEXfilterDrill 2 25 5" xfId="15692" xr:uid="{00000000-0005-0000-0000-0000C3F40000}"/>
    <cellStyle name="SAPBEXfilterDrill 2 25 5 2" xfId="29613" xr:uid="{00000000-0005-0000-0000-0000C4F40000}"/>
    <cellStyle name="SAPBEXfilterDrill 2 25 5 2 2" xfId="57296" xr:uid="{00000000-0005-0000-0000-0000C5F40000}"/>
    <cellStyle name="SAPBEXfilterDrill 2 25 5 3" xfId="43379" xr:uid="{00000000-0005-0000-0000-0000C6F40000}"/>
    <cellStyle name="SAPBEXfilterDrill 2 25 6" xfId="18660" xr:uid="{00000000-0005-0000-0000-0000C7F40000}"/>
    <cellStyle name="SAPBEXfilterDrill 2 25 6 2" xfId="46343" xr:uid="{00000000-0005-0000-0000-0000C8F40000}"/>
    <cellStyle name="SAPBEXfilterDrill 2 25 7" xfId="32426" xr:uid="{00000000-0005-0000-0000-0000C9F40000}"/>
    <cellStyle name="SAPBEXfilterDrill 2 26" xfId="4356" xr:uid="{00000000-0005-0000-0000-0000CAF40000}"/>
    <cellStyle name="SAPBEXfilterDrill 2 26 2" xfId="7781" xr:uid="{00000000-0005-0000-0000-0000CBF40000}"/>
    <cellStyle name="SAPBEXfilterDrill 2 26 2 2" xfId="21705" xr:uid="{00000000-0005-0000-0000-0000CCF40000}"/>
    <cellStyle name="SAPBEXfilterDrill 2 26 2 2 2" xfId="49388" xr:uid="{00000000-0005-0000-0000-0000CDF40000}"/>
    <cellStyle name="SAPBEXfilterDrill 2 26 2 3" xfId="35471" xr:uid="{00000000-0005-0000-0000-0000CEF40000}"/>
    <cellStyle name="SAPBEXfilterDrill 2 26 3" xfId="10454" xr:uid="{00000000-0005-0000-0000-0000CFF40000}"/>
    <cellStyle name="SAPBEXfilterDrill 2 26 3 2" xfId="24375" xr:uid="{00000000-0005-0000-0000-0000D0F40000}"/>
    <cellStyle name="SAPBEXfilterDrill 2 26 3 2 2" xfId="52058" xr:uid="{00000000-0005-0000-0000-0000D1F40000}"/>
    <cellStyle name="SAPBEXfilterDrill 2 26 3 3" xfId="38141" xr:uid="{00000000-0005-0000-0000-0000D2F40000}"/>
    <cellStyle name="SAPBEXfilterDrill 2 26 4" xfId="12623" xr:uid="{00000000-0005-0000-0000-0000D3F40000}"/>
    <cellStyle name="SAPBEXfilterDrill 2 26 4 2" xfId="26544" xr:uid="{00000000-0005-0000-0000-0000D4F40000}"/>
    <cellStyle name="SAPBEXfilterDrill 2 26 4 2 2" xfId="54227" xr:uid="{00000000-0005-0000-0000-0000D5F40000}"/>
    <cellStyle name="SAPBEXfilterDrill 2 26 4 3" xfId="40310" xr:uid="{00000000-0005-0000-0000-0000D6F40000}"/>
    <cellStyle name="SAPBEXfilterDrill 2 26 5" xfId="15373" xr:uid="{00000000-0005-0000-0000-0000D7F40000}"/>
    <cellStyle name="SAPBEXfilterDrill 2 26 5 2" xfId="29294" xr:uid="{00000000-0005-0000-0000-0000D8F40000}"/>
    <cellStyle name="SAPBEXfilterDrill 2 26 5 2 2" xfId="56977" xr:uid="{00000000-0005-0000-0000-0000D9F40000}"/>
    <cellStyle name="SAPBEXfilterDrill 2 26 5 3" xfId="43060" xr:uid="{00000000-0005-0000-0000-0000DAF40000}"/>
    <cellStyle name="SAPBEXfilterDrill 2 26 6" xfId="18341" xr:uid="{00000000-0005-0000-0000-0000DBF40000}"/>
    <cellStyle name="SAPBEXfilterDrill 2 26 6 2" xfId="46024" xr:uid="{00000000-0005-0000-0000-0000DCF40000}"/>
    <cellStyle name="SAPBEXfilterDrill 2 26 7" xfId="32107" xr:uid="{00000000-0005-0000-0000-0000DDF40000}"/>
    <cellStyle name="SAPBEXfilterDrill 2 27" xfId="4628" xr:uid="{00000000-0005-0000-0000-0000DEF40000}"/>
    <cellStyle name="SAPBEXfilterDrill 2 27 2" xfId="8037" xr:uid="{00000000-0005-0000-0000-0000DFF40000}"/>
    <cellStyle name="SAPBEXfilterDrill 2 27 2 2" xfId="21961" xr:uid="{00000000-0005-0000-0000-0000E0F40000}"/>
    <cellStyle name="SAPBEXfilterDrill 2 27 2 2 2" xfId="49644" xr:uid="{00000000-0005-0000-0000-0000E1F40000}"/>
    <cellStyle name="SAPBEXfilterDrill 2 27 2 3" xfId="35727" xr:uid="{00000000-0005-0000-0000-0000E2F40000}"/>
    <cellStyle name="SAPBEXfilterDrill 2 27 3" xfId="10628" xr:uid="{00000000-0005-0000-0000-0000E3F40000}"/>
    <cellStyle name="SAPBEXfilterDrill 2 27 3 2" xfId="24549" xr:uid="{00000000-0005-0000-0000-0000E4F40000}"/>
    <cellStyle name="SAPBEXfilterDrill 2 27 3 2 2" xfId="52232" xr:uid="{00000000-0005-0000-0000-0000E5F40000}"/>
    <cellStyle name="SAPBEXfilterDrill 2 27 3 3" xfId="38315" xr:uid="{00000000-0005-0000-0000-0000E6F40000}"/>
    <cellStyle name="SAPBEXfilterDrill 2 27 4" xfId="12892" xr:uid="{00000000-0005-0000-0000-0000E7F40000}"/>
    <cellStyle name="SAPBEXfilterDrill 2 27 4 2" xfId="26813" xr:uid="{00000000-0005-0000-0000-0000E8F40000}"/>
    <cellStyle name="SAPBEXfilterDrill 2 27 4 2 2" xfId="54496" xr:uid="{00000000-0005-0000-0000-0000E9F40000}"/>
    <cellStyle name="SAPBEXfilterDrill 2 27 4 3" xfId="40579" xr:uid="{00000000-0005-0000-0000-0000EAF40000}"/>
    <cellStyle name="SAPBEXfilterDrill 2 27 5" xfId="15642" xr:uid="{00000000-0005-0000-0000-0000EBF40000}"/>
    <cellStyle name="SAPBEXfilterDrill 2 27 5 2" xfId="29563" xr:uid="{00000000-0005-0000-0000-0000ECF40000}"/>
    <cellStyle name="SAPBEXfilterDrill 2 27 5 2 2" xfId="57246" xr:uid="{00000000-0005-0000-0000-0000EDF40000}"/>
    <cellStyle name="SAPBEXfilterDrill 2 27 5 3" xfId="43329" xr:uid="{00000000-0005-0000-0000-0000EEF40000}"/>
    <cellStyle name="SAPBEXfilterDrill 2 27 6" xfId="18610" xr:uid="{00000000-0005-0000-0000-0000EFF40000}"/>
    <cellStyle name="SAPBEXfilterDrill 2 27 6 2" xfId="46293" xr:uid="{00000000-0005-0000-0000-0000F0F40000}"/>
    <cellStyle name="SAPBEXfilterDrill 2 27 7" xfId="32376" xr:uid="{00000000-0005-0000-0000-0000F1F40000}"/>
    <cellStyle name="SAPBEXfilterDrill 2 28" xfId="5002" xr:uid="{00000000-0005-0000-0000-0000F2F40000}"/>
    <cellStyle name="SAPBEXfilterDrill 2 28 2" xfId="8406" xr:uid="{00000000-0005-0000-0000-0000F3F40000}"/>
    <cellStyle name="SAPBEXfilterDrill 2 28 2 2" xfId="22327" xr:uid="{00000000-0005-0000-0000-0000F4F40000}"/>
    <cellStyle name="SAPBEXfilterDrill 2 28 2 2 2" xfId="50010" xr:uid="{00000000-0005-0000-0000-0000F5F40000}"/>
    <cellStyle name="SAPBEXfilterDrill 2 28 2 3" xfId="36093" xr:uid="{00000000-0005-0000-0000-0000F6F40000}"/>
    <cellStyle name="SAPBEXfilterDrill 2 28 3" xfId="10855" xr:uid="{00000000-0005-0000-0000-0000F7F40000}"/>
    <cellStyle name="SAPBEXfilterDrill 2 28 3 2" xfId="24776" xr:uid="{00000000-0005-0000-0000-0000F8F40000}"/>
    <cellStyle name="SAPBEXfilterDrill 2 28 3 2 2" xfId="52459" xr:uid="{00000000-0005-0000-0000-0000F9F40000}"/>
    <cellStyle name="SAPBEXfilterDrill 2 28 3 3" xfId="38542" xr:uid="{00000000-0005-0000-0000-0000FAF40000}"/>
    <cellStyle name="SAPBEXfilterDrill 2 28 4" xfId="13258" xr:uid="{00000000-0005-0000-0000-0000FBF40000}"/>
    <cellStyle name="SAPBEXfilterDrill 2 28 4 2" xfId="27179" xr:uid="{00000000-0005-0000-0000-0000FCF40000}"/>
    <cellStyle name="SAPBEXfilterDrill 2 28 4 2 2" xfId="54862" xr:uid="{00000000-0005-0000-0000-0000FDF40000}"/>
    <cellStyle name="SAPBEXfilterDrill 2 28 4 3" xfId="40945" xr:uid="{00000000-0005-0000-0000-0000FEF40000}"/>
    <cellStyle name="SAPBEXfilterDrill 2 28 5" xfId="16008" xr:uid="{00000000-0005-0000-0000-0000FFF40000}"/>
    <cellStyle name="SAPBEXfilterDrill 2 28 5 2" xfId="29929" xr:uid="{00000000-0005-0000-0000-000000F50000}"/>
    <cellStyle name="SAPBEXfilterDrill 2 28 5 2 2" xfId="57612" xr:uid="{00000000-0005-0000-0000-000001F50000}"/>
    <cellStyle name="SAPBEXfilterDrill 2 28 5 3" xfId="43695" xr:uid="{00000000-0005-0000-0000-000002F50000}"/>
    <cellStyle name="SAPBEXfilterDrill 2 28 6" xfId="18976" xr:uid="{00000000-0005-0000-0000-000003F50000}"/>
    <cellStyle name="SAPBEXfilterDrill 2 28 6 2" xfId="46659" xr:uid="{00000000-0005-0000-0000-000004F50000}"/>
    <cellStyle name="SAPBEXfilterDrill 2 28 7" xfId="32742" xr:uid="{00000000-0005-0000-0000-000005F50000}"/>
    <cellStyle name="SAPBEXfilterDrill 2 29" xfId="5030" xr:uid="{00000000-0005-0000-0000-000006F50000}"/>
    <cellStyle name="SAPBEXfilterDrill 2 29 2" xfId="8434" xr:uid="{00000000-0005-0000-0000-000007F50000}"/>
    <cellStyle name="SAPBEXfilterDrill 2 29 2 2" xfId="22355" xr:uid="{00000000-0005-0000-0000-000008F50000}"/>
    <cellStyle name="SAPBEXfilterDrill 2 29 2 2 2" xfId="50038" xr:uid="{00000000-0005-0000-0000-000009F50000}"/>
    <cellStyle name="SAPBEXfilterDrill 2 29 2 3" xfId="36121" xr:uid="{00000000-0005-0000-0000-00000AF50000}"/>
    <cellStyle name="SAPBEXfilterDrill 2 29 3" xfId="10881" xr:uid="{00000000-0005-0000-0000-00000BF50000}"/>
    <cellStyle name="SAPBEXfilterDrill 2 29 3 2" xfId="24802" xr:uid="{00000000-0005-0000-0000-00000CF50000}"/>
    <cellStyle name="SAPBEXfilterDrill 2 29 3 2 2" xfId="52485" xr:uid="{00000000-0005-0000-0000-00000DF50000}"/>
    <cellStyle name="SAPBEXfilterDrill 2 29 3 3" xfId="38568" xr:uid="{00000000-0005-0000-0000-00000EF50000}"/>
    <cellStyle name="SAPBEXfilterDrill 2 29 4" xfId="13285" xr:uid="{00000000-0005-0000-0000-00000FF50000}"/>
    <cellStyle name="SAPBEXfilterDrill 2 29 4 2" xfId="27206" xr:uid="{00000000-0005-0000-0000-000010F50000}"/>
    <cellStyle name="SAPBEXfilterDrill 2 29 4 2 2" xfId="54889" xr:uid="{00000000-0005-0000-0000-000011F50000}"/>
    <cellStyle name="SAPBEXfilterDrill 2 29 4 3" xfId="40972" xr:uid="{00000000-0005-0000-0000-000012F50000}"/>
    <cellStyle name="SAPBEXfilterDrill 2 29 5" xfId="16035" xr:uid="{00000000-0005-0000-0000-000013F50000}"/>
    <cellStyle name="SAPBEXfilterDrill 2 29 5 2" xfId="29956" xr:uid="{00000000-0005-0000-0000-000014F50000}"/>
    <cellStyle name="SAPBEXfilterDrill 2 29 5 2 2" xfId="57639" xr:uid="{00000000-0005-0000-0000-000015F50000}"/>
    <cellStyle name="SAPBEXfilterDrill 2 29 5 3" xfId="43722" xr:uid="{00000000-0005-0000-0000-000016F50000}"/>
    <cellStyle name="SAPBEXfilterDrill 2 29 6" xfId="19003" xr:uid="{00000000-0005-0000-0000-000017F50000}"/>
    <cellStyle name="SAPBEXfilterDrill 2 29 6 2" xfId="46686" xr:uid="{00000000-0005-0000-0000-000018F50000}"/>
    <cellStyle name="SAPBEXfilterDrill 2 29 7" xfId="32769" xr:uid="{00000000-0005-0000-0000-000019F50000}"/>
    <cellStyle name="SAPBEXfilterDrill 2 3" xfId="2368" xr:uid="{00000000-0005-0000-0000-00001AF50000}"/>
    <cellStyle name="SAPBEXfilterDrill 2 3 2" xfId="5826" xr:uid="{00000000-0005-0000-0000-00001BF50000}"/>
    <cellStyle name="SAPBEXfilterDrill 2 3 2 2" xfId="19776" xr:uid="{00000000-0005-0000-0000-00001CF50000}"/>
    <cellStyle name="SAPBEXfilterDrill 2 3 2 2 2" xfId="47459" xr:uid="{00000000-0005-0000-0000-00001DF50000}"/>
    <cellStyle name="SAPBEXfilterDrill 2 3 2 3" xfId="33542" xr:uid="{00000000-0005-0000-0000-00001EF50000}"/>
    <cellStyle name="SAPBEXfilterDrill 2 3 3" xfId="8596" xr:uid="{00000000-0005-0000-0000-00001FF50000}"/>
    <cellStyle name="SAPBEXfilterDrill 2 3 3 2" xfId="22517" xr:uid="{00000000-0005-0000-0000-000020F50000}"/>
    <cellStyle name="SAPBEXfilterDrill 2 3 3 2 2" xfId="50200" xr:uid="{00000000-0005-0000-0000-000021F50000}"/>
    <cellStyle name="SAPBEXfilterDrill 2 3 3 3" xfId="36283" xr:uid="{00000000-0005-0000-0000-000022F50000}"/>
    <cellStyle name="SAPBEXfilterDrill 2 3 4" xfId="7976" xr:uid="{00000000-0005-0000-0000-000023F50000}"/>
    <cellStyle name="SAPBEXfilterDrill 2 3 4 2" xfId="21900" xr:uid="{00000000-0005-0000-0000-000024F50000}"/>
    <cellStyle name="SAPBEXfilterDrill 2 3 4 2 2" xfId="49583" xr:uid="{00000000-0005-0000-0000-000025F50000}"/>
    <cellStyle name="SAPBEXfilterDrill 2 3 4 3" xfId="35666" xr:uid="{00000000-0005-0000-0000-000026F50000}"/>
    <cellStyle name="SAPBEXfilterDrill 2 3 5" xfId="13474" xr:uid="{00000000-0005-0000-0000-000027F50000}"/>
    <cellStyle name="SAPBEXfilterDrill 2 3 5 2" xfId="27395" xr:uid="{00000000-0005-0000-0000-000028F50000}"/>
    <cellStyle name="SAPBEXfilterDrill 2 3 5 2 2" xfId="55078" xr:uid="{00000000-0005-0000-0000-000029F50000}"/>
    <cellStyle name="SAPBEXfilterDrill 2 3 5 3" xfId="41161" xr:uid="{00000000-0005-0000-0000-00002AF50000}"/>
    <cellStyle name="SAPBEXfilterDrill 2 3 6" xfId="16436" xr:uid="{00000000-0005-0000-0000-00002BF50000}"/>
    <cellStyle name="SAPBEXfilterDrill 2 3 6 2" xfId="44119" xr:uid="{00000000-0005-0000-0000-00002CF50000}"/>
    <cellStyle name="SAPBEXfilterDrill 2 3 7" xfId="30329" xr:uid="{00000000-0005-0000-0000-00002DF50000}"/>
    <cellStyle name="SAPBEXfilterDrill 2 30" xfId="5304" xr:uid="{00000000-0005-0000-0000-00002EF50000}"/>
    <cellStyle name="SAPBEXfilterDrill 2 30 2" xfId="19271" xr:uid="{00000000-0005-0000-0000-00002FF50000}"/>
    <cellStyle name="SAPBEXfilterDrill 2 30 2 2" xfId="46954" xr:uid="{00000000-0005-0000-0000-000030F50000}"/>
    <cellStyle name="SAPBEXfilterDrill 2 30 3" xfId="33037" xr:uid="{00000000-0005-0000-0000-000031F50000}"/>
    <cellStyle name="SAPBEXfilterDrill 2 31" xfId="30212" xr:uid="{00000000-0005-0000-0000-000032F50000}"/>
    <cellStyle name="SAPBEXfilterDrill 2 4" xfId="3166" xr:uid="{00000000-0005-0000-0000-000033F50000}"/>
    <cellStyle name="SAPBEXfilterDrill 2 4 2" xfId="6608" xr:uid="{00000000-0005-0000-0000-000034F50000}"/>
    <cellStyle name="SAPBEXfilterDrill 2 4 2 2" xfId="20552" xr:uid="{00000000-0005-0000-0000-000035F50000}"/>
    <cellStyle name="SAPBEXfilterDrill 2 4 2 2 2" xfId="48235" xr:uid="{00000000-0005-0000-0000-000036F50000}"/>
    <cellStyle name="SAPBEXfilterDrill 2 4 2 3" xfId="34318" xr:uid="{00000000-0005-0000-0000-000037F50000}"/>
    <cellStyle name="SAPBEXfilterDrill 2 4 3" xfId="9352" xr:uid="{00000000-0005-0000-0000-000038F50000}"/>
    <cellStyle name="SAPBEXfilterDrill 2 4 3 2" xfId="23273" xr:uid="{00000000-0005-0000-0000-000039F50000}"/>
    <cellStyle name="SAPBEXfilterDrill 2 4 3 2 2" xfId="50956" xr:uid="{00000000-0005-0000-0000-00003AF50000}"/>
    <cellStyle name="SAPBEXfilterDrill 2 4 3 3" xfId="37039" xr:uid="{00000000-0005-0000-0000-00003BF50000}"/>
    <cellStyle name="SAPBEXfilterDrill 2 4 4" xfId="11490" xr:uid="{00000000-0005-0000-0000-00003CF50000}"/>
    <cellStyle name="SAPBEXfilterDrill 2 4 4 2" xfId="25411" xr:uid="{00000000-0005-0000-0000-00003DF50000}"/>
    <cellStyle name="SAPBEXfilterDrill 2 4 4 2 2" xfId="53094" xr:uid="{00000000-0005-0000-0000-00003EF50000}"/>
    <cellStyle name="SAPBEXfilterDrill 2 4 4 3" xfId="39177" xr:uid="{00000000-0005-0000-0000-00003FF50000}"/>
    <cellStyle name="SAPBEXfilterDrill 2 4 5" xfId="14240" xr:uid="{00000000-0005-0000-0000-000040F50000}"/>
    <cellStyle name="SAPBEXfilterDrill 2 4 5 2" xfId="28161" xr:uid="{00000000-0005-0000-0000-000041F50000}"/>
    <cellStyle name="SAPBEXfilterDrill 2 4 5 2 2" xfId="55844" xr:uid="{00000000-0005-0000-0000-000042F50000}"/>
    <cellStyle name="SAPBEXfilterDrill 2 4 5 3" xfId="41927" xr:uid="{00000000-0005-0000-0000-000043F50000}"/>
    <cellStyle name="SAPBEXfilterDrill 2 4 6" xfId="17208" xr:uid="{00000000-0005-0000-0000-000044F50000}"/>
    <cellStyle name="SAPBEXfilterDrill 2 4 6 2" xfId="44891" xr:uid="{00000000-0005-0000-0000-000045F50000}"/>
    <cellStyle name="SAPBEXfilterDrill 2 4 7" xfId="31009" xr:uid="{00000000-0005-0000-0000-000046F50000}"/>
    <cellStyle name="SAPBEXfilterDrill 2 5" xfId="3261" xr:uid="{00000000-0005-0000-0000-000047F50000}"/>
    <cellStyle name="SAPBEXfilterDrill 2 5 2" xfId="6703" xr:uid="{00000000-0005-0000-0000-000048F50000}"/>
    <cellStyle name="SAPBEXfilterDrill 2 5 2 2" xfId="20645" xr:uid="{00000000-0005-0000-0000-000049F50000}"/>
    <cellStyle name="SAPBEXfilterDrill 2 5 2 2 2" xfId="48328" xr:uid="{00000000-0005-0000-0000-00004AF50000}"/>
    <cellStyle name="SAPBEXfilterDrill 2 5 2 3" xfId="34411" xr:uid="{00000000-0005-0000-0000-00004BF50000}"/>
    <cellStyle name="SAPBEXfilterDrill 2 5 3" xfId="9445" xr:uid="{00000000-0005-0000-0000-00004CF50000}"/>
    <cellStyle name="SAPBEXfilterDrill 2 5 3 2" xfId="23366" xr:uid="{00000000-0005-0000-0000-00004DF50000}"/>
    <cellStyle name="SAPBEXfilterDrill 2 5 3 2 2" xfId="51049" xr:uid="{00000000-0005-0000-0000-00004EF50000}"/>
    <cellStyle name="SAPBEXfilterDrill 2 5 3 3" xfId="37132" xr:uid="{00000000-0005-0000-0000-00004FF50000}"/>
    <cellStyle name="SAPBEXfilterDrill 2 5 4" xfId="11583" xr:uid="{00000000-0005-0000-0000-000050F50000}"/>
    <cellStyle name="SAPBEXfilterDrill 2 5 4 2" xfId="25504" xr:uid="{00000000-0005-0000-0000-000051F50000}"/>
    <cellStyle name="SAPBEXfilterDrill 2 5 4 2 2" xfId="53187" xr:uid="{00000000-0005-0000-0000-000052F50000}"/>
    <cellStyle name="SAPBEXfilterDrill 2 5 4 3" xfId="39270" xr:uid="{00000000-0005-0000-0000-000053F50000}"/>
    <cellStyle name="SAPBEXfilterDrill 2 5 5" xfId="14333" xr:uid="{00000000-0005-0000-0000-000054F50000}"/>
    <cellStyle name="SAPBEXfilterDrill 2 5 5 2" xfId="28254" xr:uid="{00000000-0005-0000-0000-000055F50000}"/>
    <cellStyle name="SAPBEXfilterDrill 2 5 5 2 2" xfId="55937" xr:uid="{00000000-0005-0000-0000-000056F50000}"/>
    <cellStyle name="SAPBEXfilterDrill 2 5 5 3" xfId="42020" xr:uid="{00000000-0005-0000-0000-000057F50000}"/>
    <cellStyle name="SAPBEXfilterDrill 2 5 6" xfId="17301" xr:uid="{00000000-0005-0000-0000-000058F50000}"/>
    <cellStyle name="SAPBEXfilterDrill 2 5 6 2" xfId="44984" xr:uid="{00000000-0005-0000-0000-000059F50000}"/>
    <cellStyle name="SAPBEXfilterDrill 2 5 7" xfId="31089" xr:uid="{00000000-0005-0000-0000-00005AF50000}"/>
    <cellStyle name="SAPBEXfilterDrill 2 6" xfId="3320" xr:uid="{00000000-0005-0000-0000-00005BF50000}"/>
    <cellStyle name="SAPBEXfilterDrill 2 6 2" xfId="6760" xr:uid="{00000000-0005-0000-0000-00005CF50000}"/>
    <cellStyle name="SAPBEXfilterDrill 2 6 2 2" xfId="20701" xr:uid="{00000000-0005-0000-0000-00005DF50000}"/>
    <cellStyle name="SAPBEXfilterDrill 2 6 2 2 2" xfId="48384" xr:uid="{00000000-0005-0000-0000-00005EF50000}"/>
    <cellStyle name="SAPBEXfilterDrill 2 6 2 3" xfId="34467" xr:uid="{00000000-0005-0000-0000-00005FF50000}"/>
    <cellStyle name="SAPBEXfilterDrill 2 6 3" xfId="9500" xr:uid="{00000000-0005-0000-0000-000060F50000}"/>
    <cellStyle name="SAPBEXfilterDrill 2 6 3 2" xfId="23421" xr:uid="{00000000-0005-0000-0000-000061F50000}"/>
    <cellStyle name="SAPBEXfilterDrill 2 6 3 2 2" xfId="51104" xr:uid="{00000000-0005-0000-0000-000062F50000}"/>
    <cellStyle name="SAPBEXfilterDrill 2 6 3 3" xfId="37187" xr:uid="{00000000-0005-0000-0000-000063F50000}"/>
    <cellStyle name="SAPBEXfilterDrill 2 6 4" xfId="11639" xr:uid="{00000000-0005-0000-0000-000064F50000}"/>
    <cellStyle name="SAPBEXfilterDrill 2 6 4 2" xfId="25560" xr:uid="{00000000-0005-0000-0000-000065F50000}"/>
    <cellStyle name="SAPBEXfilterDrill 2 6 4 2 2" xfId="53243" xr:uid="{00000000-0005-0000-0000-000066F50000}"/>
    <cellStyle name="SAPBEXfilterDrill 2 6 4 3" xfId="39326" xr:uid="{00000000-0005-0000-0000-000067F50000}"/>
    <cellStyle name="SAPBEXfilterDrill 2 6 5" xfId="14389" xr:uid="{00000000-0005-0000-0000-000068F50000}"/>
    <cellStyle name="SAPBEXfilterDrill 2 6 5 2" xfId="28310" xr:uid="{00000000-0005-0000-0000-000069F50000}"/>
    <cellStyle name="SAPBEXfilterDrill 2 6 5 2 2" xfId="55993" xr:uid="{00000000-0005-0000-0000-00006AF50000}"/>
    <cellStyle name="SAPBEXfilterDrill 2 6 5 3" xfId="42076" xr:uid="{00000000-0005-0000-0000-00006BF50000}"/>
    <cellStyle name="SAPBEXfilterDrill 2 6 6" xfId="17357" xr:uid="{00000000-0005-0000-0000-00006CF50000}"/>
    <cellStyle name="SAPBEXfilterDrill 2 6 6 2" xfId="45040" xr:uid="{00000000-0005-0000-0000-00006DF50000}"/>
    <cellStyle name="SAPBEXfilterDrill 2 6 7" xfId="31141" xr:uid="{00000000-0005-0000-0000-00006EF50000}"/>
    <cellStyle name="SAPBEXfilterDrill 2 7" xfId="3009" xr:uid="{00000000-0005-0000-0000-00006FF50000}"/>
    <cellStyle name="SAPBEXfilterDrill 2 7 2" xfId="6453" xr:uid="{00000000-0005-0000-0000-000070F50000}"/>
    <cellStyle name="SAPBEXfilterDrill 2 7 2 2" xfId="20398" xr:uid="{00000000-0005-0000-0000-000071F50000}"/>
    <cellStyle name="SAPBEXfilterDrill 2 7 2 2 2" xfId="48081" xr:uid="{00000000-0005-0000-0000-000072F50000}"/>
    <cellStyle name="SAPBEXfilterDrill 2 7 2 3" xfId="34164" xr:uid="{00000000-0005-0000-0000-000073F50000}"/>
    <cellStyle name="SAPBEXfilterDrill 2 7 3" xfId="9202" xr:uid="{00000000-0005-0000-0000-000074F50000}"/>
    <cellStyle name="SAPBEXfilterDrill 2 7 3 2" xfId="23123" xr:uid="{00000000-0005-0000-0000-000075F50000}"/>
    <cellStyle name="SAPBEXfilterDrill 2 7 3 2 2" xfId="50806" xr:uid="{00000000-0005-0000-0000-000076F50000}"/>
    <cellStyle name="SAPBEXfilterDrill 2 7 3 3" xfId="36889" xr:uid="{00000000-0005-0000-0000-000077F50000}"/>
    <cellStyle name="SAPBEXfilterDrill 2 7 4" xfId="11338" xr:uid="{00000000-0005-0000-0000-000078F50000}"/>
    <cellStyle name="SAPBEXfilterDrill 2 7 4 2" xfId="25259" xr:uid="{00000000-0005-0000-0000-000079F50000}"/>
    <cellStyle name="SAPBEXfilterDrill 2 7 4 2 2" xfId="52942" xr:uid="{00000000-0005-0000-0000-00007AF50000}"/>
    <cellStyle name="SAPBEXfilterDrill 2 7 4 3" xfId="39025" xr:uid="{00000000-0005-0000-0000-00007BF50000}"/>
    <cellStyle name="SAPBEXfilterDrill 2 7 5" xfId="14089" xr:uid="{00000000-0005-0000-0000-00007CF50000}"/>
    <cellStyle name="SAPBEXfilterDrill 2 7 5 2" xfId="28010" xr:uid="{00000000-0005-0000-0000-00007DF50000}"/>
    <cellStyle name="SAPBEXfilterDrill 2 7 5 2 2" xfId="55693" xr:uid="{00000000-0005-0000-0000-00007EF50000}"/>
    <cellStyle name="SAPBEXfilterDrill 2 7 5 3" xfId="41776" xr:uid="{00000000-0005-0000-0000-00007FF50000}"/>
    <cellStyle name="SAPBEXfilterDrill 2 7 6" xfId="17056" xr:uid="{00000000-0005-0000-0000-000080F50000}"/>
    <cellStyle name="SAPBEXfilterDrill 2 7 6 2" xfId="44739" xr:uid="{00000000-0005-0000-0000-000081F50000}"/>
    <cellStyle name="SAPBEXfilterDrill 2 7 7" xfId="30867" xr:uid="{00000000-0005-0000-0000-000082F50000}"/>
    <cellStyle name="SAPBEXfilterDrill 2 8" xfId="2497" xr:uid="{00000000-0005-0000-0000-000083F50000}"/>
    <cellStyle name="SAPBEXfilterDrill 2 8 2" xfId="5954" xr:uid="{00000000-0005-0000-0000-000084F50000}"/>
    <cellStyle name="SAPBEXfilterDrill 2 8 2 2" xfId="19903" xr:uid="{00000000-0005-0000-0000-000085F50000}"/>
    <cellStyle name="SAPBEXfilterDrill 2 8 2 2 2" xfId="47586" xr:uid="{00000000-0005-0000-0000-000086F50000}"/>
    <cellStyle name="SAPBEXfilterDrill 2 8 2 3" xfId="33669" xr:uid="{00000000-0005-0000-0000-000087F50000}"/>
    <cellStyle name="SAPBEXfilterDrill 2 8 3" xfId="8719" xr:uid="{00000000-0005-0000-0000-000088F50000}"/>
    <cellStyle name="SAPBEXfilterDrill 2 8 3 2" xfId="22640" xr:uid="{00000000-0005-0000-0000-000089F50000}"/>
    <cellStyle name="SAPBEXfilterDrill 2 8 3 2 2" xfId="50323" xr:uid="{00000000-0005-0000-0000-00008AF50000}"/>
    <cellStyle name="SAPBEXfilterDrill 2 8 3 3" xfId="36406" xr:uid="{00000000-0005-0000-0000-00008BF50000}"/>
    <cellStyle name="SAPBEXfilterDrill 2 8 4" xfId="5568" xr:uid="{00000000-0005-0000-0000-00008CF50000}"/>
    <cellStyle name="SAPBEXfilterDrill 2 8 4 2" xfId="19521" xr:uid="{00000000-0005-0000-0000-00008DF50000}"/>
    <cellStyle name="SAPBEXfilterDrill 2 8 4 2 2" xfId="47204" xr:uid="{00000000-0005-0000-0000-00008EF50000}"/>
    <cellStyle name="SAPBEXfilterDrill 2 8 4 3" xfId="33287" xr:uid="{00000000-0005-0000-0000-00008FF50000}"/>
    <cellStyle name="SAPBEXfilterDrill 2 8 5" xfId="13601" xr:uid="{00000000-0005-0000-0000-000090F50000}"/>
    <cellStyle name="SAPBEXfilterDrill 2 8 5 2" xfId="27522" xr:uid="{00000000-0005-0000-0000-000091F50000}"/>
    <cellStyle name="SAPBEXfilterDrill 2 8 5 2 2" xfId="55205" xr:uid="{00000000-0005-0000-0000-000092F50000}"/>
    <cellStyle name="SAPBEXfilterDrill 2 8 5 3" xfId="41288" xr:uid="{00000000-0005-0000-0000-000093F50000}"/>
    <cellStyle name="SAPBEXfilterDrill 2 8 6" xfId="16563" xr:uid="{00000000-0005-0000-0000-000094F50000}"/>
    <cellStyle name="SAPBEXfilterDrill 2 8 6 2" xfId="44246" xr:uid="{00000000-0005-0000-0000-000095F50000}"/>
    <cellStyle name="SAPBEXfilterDrill 2 8 7" xfId="30435" xr:uid="{00000000-0005-0000-0000-000096F50000}"/>
    <cellStyle name="SAPBEXfilterDrill 2 9" xfId="3440" xr:uid="{00000000-0005-0000-0000-000097F50000}"/>
    <cellStyle name="SAPBEXfilterDrill 2 9 2" xfId="6879" xr:uid="{00000000-0005-0000-0000-000098F50000}"/>
    <cellStyle name="SAPBEXfilterDrill 2 9 2 2" xfId="20820" xr:uid="{00000000-0005-0000-0000-000099F50000}"/>
    <cellStyle name="SAPBEXfilterDrill 2 9 2 2 2" xfId="48503" xr:uid="{00000000-0005-0000-0000-00009AF50000}"/>
    <cellStyle name="SAPBEXfilterDrill 2 9 2 3" xfId="34586" xr:uid="{00000000-0005-0000-0000-00009BF50000}"/>
    <cellStyle name="SAPBEXfilterDrill 2 9 3" xfId="9617" xr:uid="{00000000-0005-0000-0000-00009CF50000}"/>
    <cellStyle name="SAPBEXfilterDrill 2 9 3 2" xfId="23538" xr:uid="{00000000-0005-0000-0000-00009DF50000}"/>
    <cellStyle name="SAPBEXfilterDrill 2 9 3 2 2" xfId="51221" xr:uid="{00000000-0005-0000-0000-00009EF50000}"/>
    <cellStyle name="SAPBEXfilterDrill 2 9 3 3" xfId="37304" xr:uid="{00000000-0005-0000-0000-00009FF50000}"/>
    <cellStyle name="SAPBEXfilterDrill 2 9 4" xfId="11758" xr:uid="{00000000-0005-0000-0000-0000A0F50000}"/>
    <cellStyle name="SAPBEXfilterDrill 2 9 4 2" xfId="25679" xr:uid="{00000000-0005-0000-0000-0000A1F50000}"/>
    <cellStyle name="SAPBEXfilterDrill 2 9 4 2 2" xfId="53362" xr:uid="{00000000-0005-0000-0000-0000A2F50000}"/>
    <cellStyle name="SAPBEXfilterDrill 2 9 4 3" xfId="39445" xr:uid="{00000000-0005-0000-0000-0000A3F50000}"/>
    <cellStyle name="SAPBEXfilterDrill 2 9 5" xfId="14508" xr:uid="{00000000-0005-0000-0000-0000A4F50000}"/>
    <cellStyle name="SAPBEXfilterDrill 2 9 5 2" xfId="28429" xr:uid="{00000000-0005-0000-0000-0000A5F50000}"/>
    <cellStyle name="SAPBEXfilterDrill 2 9 5 2 2" xfId="56112" xr:uid="{00000000-0005-0000-0000-0000A6F50000}"/>
    <cellStyle name="SAPBEXfilterDrill 2 9 5 3" xfId="42195" xr:uid="{00000000-0005-0000-0000-0000A7F50000}"/>
    <cellStyle name="SAPBEXfilterDrill 2 9 6" xfId="17476" xr:uid="{00000000-0005-0000-0000-0000A8F50000}"/>
    <cellStyle name="SAPBEXfilterDrill 2 9 6 2" xfId="45159" xr:uid="{00000000-0005-0000-0000-0000A9F50000}"/>
    <cellStyle name="SAPBEXfilterDrill 2 9 7" xfId="31252" xr:uid="{00000000-0005-0000-0000-0000AAF50000}"/>
    <cellStyle name="SAPBEXfilterDrill 3" xfId="2045" xr:uid="{00000000-0005-0000-0000-0000ABF50000}"/>
    <cellStyle name="SAPBEXfilterDrill 3 10" xfId="2904" xr:uid="{00000000-0005-0000-0000-0000ACF50000}"/>
    <cellStyle name="SAPBEXfilterDrill 3 10 2" xfId="6350" xr:uid="{00000000-0005-0000-0000-0000ADF50000}"/>
    <cellStyle name="SAPBEXfilterDrill 3 10 2 2" xfId="20297" xr:uid="{00000000-0005-0000-0000-0000AEF50000}"/>
    <cellStyle name="SAPBEXfilterDrill 3 10 2 2 2" xfId="47980" xr:uid="{00000000-0005-0000-0000-0000AFF50000}"/>
    <cellStyle name="SAPBEXfilterDrill 3 10 2 3" xfId="34063" xr:uid="{00000000-0005-0000-0000-0000B0F50000}"/>
    <cellStyle name="SAPBEXfilterDrill 3 10 3" xfId="9102" xr:uid="{00000000-0005-0000-0000-0000B1F50000}"/>
    <cellStyle name="SAPBEXfilterDrill 3 10 3 2" xfId="23023" xr:uid="{00000000-0005-0000-0000-0000B2F50000}"/>
    <cellStyle name="SAPBEXfilterDrill 3 10 3 2 2" xfId="50706" xr:uid="{00000000-0005-0000-0000-0000B3F50000}"/>
    <cellStyle name="SAPBEXfilterDrill 3 10 3 3" xfId="36789" xr:uid="{00000000-0005-0000-0000-0000B4F50000}"/>
    <cellStyle name="SAPBEXfilterDrill 3 10 4" xfId="11237" xr:uid="{00000000-0005-0000-0000-0000B5F50000}"/>
    <cellStyle name="SAPBEXfilterDrill 3 10 4 2" xfId="25158" xr:uid="{00000000-0005-0000-0000-0000B6F50000}"/>
    <cellStyle name="SAPBEXfilterDrill 3 10 4 2 2" xfId="52841" xr:uid="{00000000-0005-0000-0000-0000B7F50000}"/>
    <cellStyle name="SAPBEXfilterDrill 3 10 4 3" xfId="38924" xr:uid="{00000000-0005-0000-0000-0000B8F50000}"/>
    <cellStyle name="SAPBEXfilterDrill 3 10 5" xfId="13989" xr:uid="{00000000-0005-0000-0000-0000B9F50000}"/>
    <cellStyle name="SAPBEXfilterDrill 3 10 5 2" xfId="27910" xr:uid="{00000000-0005-0000-0000-0000BAF50000}"/>
    <cellStyle name="SAPBEXfilterDrill 3 10 5 2 2" xfId="55593" xr:uid="{00000000-0005-0000-0000-0000BBF50000}"/>
    <cellStyle name="SAPBEXfilterDrill 3 10 5 3" xfId="41676" xr:uid="{00000000-0005-0000-0000-0000BCF50000}"/>
    <cellStyle name="SAPBEXfilterDrill 3 10 6" xfId="16955" xr:uid="{00000000-0005-0000-0000-0000BDF50000}"/>
    <cellStyle name="SAPBEXfilterDrill 3 10 6 2" xfId="44638" xr:uid="{00000000-0005-0000-0000-0000BEF50000}"/>
    <cellStyle name="SAPBEXfilterDrill 3 10 7" xfId="30777" xr:uid="{00000000-0005-0000-0000-0000BFF50000}"/>
    <cellStyle name="SAPBEXfilterDrill 3 11" xfId="3063" xr:uid="{00000000-0005-0000-0000-0000C0F50000}"/>
    <cellStyle name="SAPBEXfilterDrill 3 11 2" xfId="6507" xr:uid="{00000000-0005-0000-0000-0000C1F50000}"/>
    <cellStyle name="SAPBEXfilterDrill 3 11 2 2" xfId="20452" xr:uid="{00000000-0005-0000-0000-0000C2F50000}"/>
    <cellStyle name="SAPBEXfilterDrill 3 11 2 2 2" xfId="48135" xr:uid="{00000000-0005-0000-0000-0000C3F50000}"/>
    <cellStyle name="SAPBEXfilterDrill 3 11 2 3" xfId="34218" xr:uid="{00000000-0005-0000-0000-0000C4F50000}"/>
    <cellStyle name="SAPBEXfilterDrill 3 11 3" xfId="9254" xr:uid="{00000000-0005-0000-0000-0000C5F50000}"/>
    <cellStyle name="SAPBEXfilterDrill 3 11 3 2" xfId="23175" xr:uid="{00000000-0005-0000-0000-0000C6F50000}"/>
    <cellStyle name="SAPBEXfilterDrill 3 11 3 2 2" xfId="50858" xr:uid="{00000000-0005-0000-0000-0000C7F50000}"/>
    <cellStyle name="SAPBEXfilterDrill 3 11 3 3" xfId="36941" xr:uid="{00000000-0005-0000-0000-0000C8F50000}"/>
    <cellStyle name="SAPBEXfilterDrill 3 11 4" xfId="11391" xr:uid="{00000000-0005-0000-0000-0000C9F50000}"/>
    <cellStyle name="SAPBEXfilterDrill 3 11 4 2" xfId="25312" xr:uid="{00000000-0005-0000-0000-0000CAF50000}"/>
    <cellStyle name="SAPBEXfilterDrill 3 11 4 2 2" xfId="52995" xr:uid="{00000000-0005-0000-0000-0000CBF50000}"/>
    <cellStyle name="SAPBEXfilterDrill 3 11 4 3" xfId="39078" xr:uid="{00000000-0005-0000-0000-0000CCF50000}"/>
    <cellStyle name="SAPBEXfilterDrill 3 11 5" xfId="14141" xr:uid="{00000000-0005-0000-0000-0000CDF50000}"/>
    <cellStyle name="SAPBEXfilterDrill 3 11 5 2" xfId="28062" xr:uid="{00000000-0005-0000-0000-0000CEF50000}"/>
    <cellStyle name="SAPBEXfilterDrill 3 11 5 2 2" xfId="55745" xr:uid="{00000000-0005-0000-0000-0000CFF50000}"/>
    <cellStyle name="SAPBEXfilterDrill 3 11 5 3" xfId="41828" xr:uid="{00000000-0005-0000-0000-0000D0F50000}"/>
    <cellStyle name="SAPBEXfilterDrill 3 11 6" xfId="17109" xr:uid="{00000000-0005-0000-0000-0000D1F50000}"/>
    <cellStyle name="SAPBEXfilterDrill 3 11 6 2" xfId="44792" xr:uid="{00000000-0005-0000-0000-0000D2F50000}"/>
    <cellStyle name="SAPBEXfilterDrill 3 11 7" xfId="30916" xr:uid="{00000000-0005-0000-0000-0000D3F50000}"/>
    <cellStyle name="SAPBEXfilterDrill 3 12" xfId="3060" xr:uid="{00000000-0005-0000-0000-0000D4F50000}"/>
    <cellStyle name="SAPBEXfilterDrill 3 12 2" xfId="6504" xr:uid="{00000000-0005-0000-0000-0000D5F50000}"/>
    <cellStyle name="SAPBEXfilterDrill 3 12 2 2" xfId="20449" xr:uid="{00000000-0005-0000-0000-0000D6F50000}"/>
    <cellStyle name="SAPBEXfilterDrill 3 12 2 2 2" xfId="48132" xr:uid="{00000000-0005-0000-0000-0000D7F50000}"/>
    <cellStyle name="SAPBEXfilterDrill 3 12 2 3" xfId="34215" xr:uid="{00000000-0005-0000-0000-0000D8F50000}"/>
    <cellStyle name="SAPBEXfilterDrill 3 12 3" xfId="9252" xr:uid="{00000000-0005-0000-0000-0000D9F50000}"/>
    <cellStyle name="SAPBEXfilterDrill 3 12 3 2" xfId="23173" xr:uid="{00000000-0005-0000-0000-0000DAF50000}"/>
    <cellStyle name="SAPBEXfilterDrill 3 12 3 2 2" xfId="50856" xr:uid="{00000000-0005-0000-0000-0000DBF50000}"/>
    <cellStyle name="SAPBEXfilterDrill 3 12 3 3" xfId="36939" xr:uid="{00000000-0005-0000-0000-0000DCF50000}"/>
    <cellStyle name="SAPBEXfilterDrill 3 12 4" xfId="11389" xr:uid="{00000000-0005-0000-0000-0000DDF50000}"/>
    <cellStyle name="SAPBEXfilterDrill 3 12 4 2" xfId="25310" xr:uid="{00000000-0005-0000-0000-0000DEF50000}"/>
    <cellStyle name="SAPBEXfilterDrill 3 12 4 2 2" xfId="52993" xr:uid="{00000000-0005-0000-0000-0000DFF50000}"/>
    <cellStyle name="SAPBEXfilterDrill 3 12 4 3" xfId="39076" xr:uid="{00000000-0005-0000-0000-0000E0F50000}"/>
    <cellStyle name="SAPBEXfilterDrill 3 12 5" xfId="14139" xr:uid="{00000000-0005-0000-0000-0000E1F50000}"/>
    <cellStyle name="SAPBEXfilterDrill 3 12 5 2" xfId="28060" xr:uid="{00000000-0005-0000-0000-0000E2F50000}"/>
    <cellStyle name="SAPBEXfilterDrill 3 12 5 2 2" xfId="55743" xr:uid="{00000000-0005-0000-0000-0000E3F50000}"/>
    <cellStyle name="SAPBEXfilterDrill 3 12 5 3" xfId="41826" xr:uid="{00000000-0005-0000-0000-0000E4F50000}"/>
    <cellStyle name="SAPBEXfilterDrill 3 12 6" xfId="17107" xr:uid="{00000000-0005-0000-0000-0000E5F50000}"/>
    <cellStyle name="SAPBEXfilterDrill 3 12 6 2" xfId="44790" xr:uid="{00000000-0005-0000-0000-0000E6F50000}"/>
    <cellStyle name="SAPBEXfilterDrill 3 12 7" xfId="30914" xr:uid="{00000000-0005-0000-0000-0000E7F50000}"/>
    <cellStyle name="SAPBEXfilterDrill 3 13" xfId="2302" xr:uid="{00000000-0005-0000-0000-0000E8F50000}"/>
    <cellStyle name="SAPBEXfilterDrill 3 13 2" xfId="5765" xr:uid="{00000000-0005-0000-0000-0000E9F50000}"/>
    <cellStyle name="SAPBEXfilterDrill 3 13 2 2" xfId="19715" xr:uid="{00000000-0005-0000-0000-0000EAF50000}"/>
    <cellStyle name="SAPBEXfilterDrill 3 13 2 2 2" xfId="47398" xr:uid="{00000000-0005-0000-0000-0000EBF50000}"/>
    <cellStyle name="SAPBEXfilterDrill 3 13 2 3" xfId="33481" xr:uid="{00000000-0005-0000-0000-0000ECF50000}"/>
    <cellStyle name="SAPBEXfilterDrill 3 13 3" xfId="8534" xr:uid="{00000000-0005-0000-0000-0000EDF50000}"/>
    <cellStyle name="SAPBEXfilterDrill 3 13 3 2" xfId="22455" xr:uid="{00000000-0005-0000-0000-0000EEF50000}"/>
    <cellStyle name="SAPBEXfilterDrill 3 13 3 2 2" xfId="50138" xr:uid="{00000000-0005-0000-0000-0000EFF50000}"/>
    <cellStyle name="SAPBEXfilterDrill 3 13 3 3" xfId="36221" xr:uid="{00000000-0005-0000-0000-0000F0F50000}"/>
    <cellStyle name="SAPBEXfilterDrill 3 13 4" xfId="5414" xr:uid="{00000000-0005-0000-0000-0000F1F50000}"/>
    <cellStyle name="SAPBEXfilterDrill 3 13 4 2" xfId="19367" xr:uid="{00000000-0005-0000-0000-0000F2F50000}"/>
    <cellStyle name="SAPBEXfilterDrill 3 13 4 2 2" xfId="47050" xr:uid="{00000000-0005-0000-0000-0000F3F50000}"/>
    <cellStyle name="SAPBEXfilterDrill 3 13 4 3" xfId="33133" xr:uid="{00000000-0005-0000-0000-0000F4F50000}"/>
    <cellStyle name="SAPBEXfilterDrill 3 13 5" xfId="13413" xr:uid="{00000000-0005-0000-0000-0000F5F50000}"/>
    <cellStyle name="SAPBEXfilterDrill 3 13 5 2" xfId="27334" xr:uid="{00000000-0005-0000-0000-0000F6F50000}"/>
    <cellStyle name="SAPBEXfilterDrill 3 13 5 2 2" xfId="55017" xr:uid="{00000000-0005-0000-0000-0000F7F50000}"/>
    <cellStyle name="SAPBEXfilterDrill 3 13 5 3" xfId="41100" xr:uid="{00000000-0005-0000-0000-0000F8F50000}"/>
    <cellStyle name="SAPBEXfilterDrill 3 13 6" xfId="16375" xr:uid="{00000000-0005-0000-0000-0000F9F50000}"/>
    <cellStyle name="SAPBEXfilterDrill 3 13 6 2" xfId="44058" xr:uid="{00000000-0005-0000-0000-0000FAF50000}"/>
    <cellStyle name="SAPBEXfilterDrill 3 13 7" xfId="30268" xr:uid="{00000000-0005-0000-0000-0000FBF50000}"/>
    <cellStyle name="SAPBEXfilterDrill 3 14" xfId="2417" xr:uid="{00000000-0005-0000-0000-0000FCF50000}"/>
    <cellStyle name="SAPBEXfilterDrill 3 14 2" xfId="5874" xr:uid="{00000000-0005-0000-0000-0000FDF50000}"/>
    <cellStyle name="SAPBEXfilterDrill 3 14 2 2" xfId="19824" xr:uid="{00000000-0005-0000-0000-0000FEF50000}"/>
    <cellStyle name="SAPBEXfilterDrill 3 14 2 2 2" xfId="47507" xr:uid="{00000000-0005-0000-0000-0000FFF50000}"/>
    <cellStyle name="SAPBEXfilterDrill 3 14 2 3" xfId="33590" xr:uid="{00000000-0005-0000-0000-000000F60000}"/>
    <cellStyle name="SAPBEXfilterDrill 3 14 3" xfId="8642" xr:uid="{00000000-0005-0000-0000-000001F60000}"/>
    <cellStyle name="SAPBEXfilterDrill 3 14 3 2" xfId="22563" xr:uid="{00000000-0005-0000-0000-000002F60000}"/>
    <cellStyle name="SAPBEXfilterDrill 3 14 3 2 2" xfId="50246" xr:uid="{00000000-0005-0000-0000-000003F60000}"/>
    <cellStyle name="SAPBEXfilterDrill 3 14 3 3" xfId="36329" xr:uid="{00000000-0005-0000-0000-000004F60000}"/>
    <cellStyle name="SAPBEXfilterDrill 3 14 4" xfId="5510" xr:uid="{00000000-0005-0000-0000-000005F60000}"/>
    <cellStyle name="SAPBEXfilterDrill 3 14 4 2" xfId="19463" xr:uid="{00000000-0005-0000-0000-000006F60000}"/>
    <cellStyle name="SAPBEXfilterDrill 3 14 4 2 2" xfId="47146" xr:uid="{00000000-0005-0000-0000-000007F60000}"/>
    <cellStyle name="SAPBEXfilterDrill 3 14 4 3" xfId="33229" xr:uid="{00000000-0005-0000-0000-000008F60000}"/>
    <cellStyle name="SAPBEXfilterDrill 3 14 5" xfId="13522" xr:uid="{00000000-0005-0000-0000-000009F60000}"/>
    <cellStyle name="SAPBEXfilterDrill 3 14 5 2" xfId="27443" xr:uid="{00000000-0005-0000-0000-00000AF60000}"/>
    <cellStyle name="SAPBEXfilterDrill 3 14 5 2 2" xfId="55126" xr:uid="{00000000-0005-0000-0000-00000BF60000}"/>
    <cellStyle name="SAPBEXfilterDrill 3 14 5 3" xfId="41209" xr:uid="{00000000-0005-0000-0000-00000CF60000}"/>
    <cellStyle name="SAPBEXfilterDrill 3 14 6" xfId="16484" xr:uid="{00000000-0005-0000-0000-00000DF60000}"/>
    <cellStyle name="SAPBEXfilterDrill 3 14 6 2" xfId="44167" xr:uid="{00000000-0005-0000-0000-00000EF60000}"/>
    <cellStyle name="SAPBEXfilterDrill 3 14 7" xfId="30365" xr:uid="{00000000-0005-0000-0000-00000FF60000}"/>
    <cellStyle name="SAPBEXfilterDrill 3 15" xfId="3307" xr:uid="{00000000-0005-0000-0000-000010F60000}"/>
    <cellStyle name="SAPBEXfilterDrill 3 15 2" xfId="6748" xr:uid="{00000000-0005-0000-0000-000011F60000}"/>
    <cellStyle name="SAPBEXfilterDrill 3 15 2 2" xfId="20689" xr:uid="{00000000-0005-0000-0000-000012F60000}"/>
    <cellStyle name="SAPBEXfilterDrill 3 15 2 2 2" xfId="48372" xr:uid="{00000000-0005-0000-0000-000013F60000}"/>
    <cellStyle name="SAPBEXfilterDrill 3 15 2 3" xfId="34455" xr:uid="{00000000-0005-0000-0000-000014F60000}"/>
    <cellStyle name="SAPBEXfilterDrill 3 15 3" xfId="9488" xr:uid="{00000000-0005-0000-0000-000015F60000}"/>
    <cellStyle name="SAPBEXfilterDrill 3 15 3 2" xfId="23409" xr:uid="{00000000-0005-0000-0000-000016F60000}"/>
    <cellStyle name="SAPBEXfilterDrill 3 15 3 2 2" xfId="51092" xr:uid="{00000000-0005-0000-0000-000017F60000}"/>
    <cellStyle name="SAPBEXfilterDrill 3 15 3 3" xfId="37175" xr:uid="{00000000-0005-0000-0000-000018F60000}"/>
    <cellStyle name="SAPBEXfilterDrill 3 15 4" xfId="11627" xr:uid="{00000000-0005-0000-0000-000019F60000}"/>
    <cellStyle name="SAPBEXfilterDrill 3 15 4 2" xfId="25548" xr:uid="{00000000-0005-0000-0000-00001AF60000}"/>
    <cellStyle name="SAPBEXfilterDrill 3 15 4 2 2" xfId="53231" xr:uid="{00000000-0005-0000-0000-00001BF60000}"/>
    <cellStyle name="SAPBEXfilterDrill 3 15 4 3" xfId="39314" xr:uid="{00000000-0005-0000-0000-00001CF60000}"/>
    <cellStyle name="SAPBEXfilterDrill 3 15 5" xfId="14377" xr:uid="{00000000-0005-0000-0000-00001DF60000}"/>
    <cellStyle name="SAPBEXfilterDrill 3 15 5 2" xfId="28298" xr:uid="{00000000-0005-0000-0000-00001EF60000}"/>
    <cellStyle name="SAPBEXfilterDrill 3 15 5 2 2" xfId="55981" xr:uid="{00000000-0005-0000-0000-00001FF60000}"/>
    <cellStyle name="SAPBEXfilterDrill 3 15 5 3" xfId="42064" xr:uid="{00000000-0005-0000-0000-000020F60000}"/>
    <cellStyle name="SAPBEXfilterDrill 3 15 6" xfId="17345" xr:uid="{00000000-0005-0000-0000-000021F60000}"/>
    <cellStyle name="SAPBEXfilterDrill 3 15 6 2" xfId="45028" xr:uid="{00000000-0005-0000-0000-000022F60000}"/>
    <cellStyle name="SAPBEXfilterDrill 3 15 7" xfId="31130" xr:uid="{00000000-0005-0000-0000-000023F60000}"/>
    <cellStyle name="SAPBEXfilterDrill 3 16" xfId="2594" xr:uid="{00000000-0005-0000-0000-000024F60000}"/>
    <cellStyle name="SAPBEXfilterDrill 3 16 2" xfId="6050" xr:uid="{00000000-0005-0000-0000-000025F60000}"/>
    <cellStyle name="SAPBEXfilterDrill 3 16 2 2" xfId="19997" xr:uid="{00000000-0005-0000-0000-000026F60000}"/>
    <cellStyle name="SAPBEXfilterDrill 3 16 2 2 2" xfId="47680" xr:uid="{00000000-0005-0000-0000-000027F60000}"/>
    <cellStyle name="SAPBEXfilterDrill 3 16 2 3" xfId="33763" xr:uid="{00000000-0005-0000-0000-000028F60000}"/>
    <cellStyle name="SAPBEXfilterDrill 3 16 3" xfId="8811" xr:uid="{00000000-0005-0000-0000-000029F60000}"/>
    <cellStyle name="SAPBEXfilterDrill 3 16 3 2" xfId="22732" xr:uid="{00000000-0005-0000-0000-00002AF60000}"/>
    <cellStyle name="SAPBEXfilterDrill 3 16 3 2 2" xfId="50415" xr:uid="{00000000-0005-0000-0000-00002BF60000}"/>
    <cellStyle name="SAPBEXfilterDrill 3 16 3 3" xfId="36498" xr:uid="{00000000-0005-0000-0000-00002CF60000}"/>
    <cellStyle name="SAPBEXfilterDrill 3 16 4" xfId="5124" xr:uid="{00000000-0005-0000-0000-00002DF60000}"/>
    <cellStyle name="SAPBEXfilterDrill 3 16 4 2" xfId="19094" xr:uid="{00000000-0005-0000-0000-00002EF60000}"/>
    <cellStyle name="SAPBEXfilterDrill 3 16 4 2 2" xfId="46777" xr:uid="{00000000-0005-0000-0000-00002FF60000}"/>
    <cellStyle name="SAPBEXfilterDrill 3 16 4 3" xfId="32860" xr:uid="{00000000-0005-0000-0000-000030F60000}"/>
    <cellStyle name="SAPBEXfilterDrill 3 16 5" xfId="13692" xr:uid="{00000000-0005-0000-0000-000031F60000}"/>
    <cellStyle name="SAPBEXfilterDrill 3 16 5 2" xfId="27613" xr:uid="{00000000-0005-0000-0000-000032F60000}"/>
    <cellStyle name="SAPBEXfilterDrill 3 16 5 2 2" xfId="55296" xr:uid="{00000000-0005-0000-0000-000033F60000}"/>
    <cellStyle name="SAPBEXfilterDrill 3 16 5 3" xfId="41379" xr:uid="{00000000-0005-0000-0000-000034F60000}"/>
    <cellStyle name="SAPBEXfilterDrill 3 16 6" xfId="16656" xr:uid="{00000000-0005-0000-0000-000035F60000}"/>
    <cellStyle name="SAPBEXfilterDrill 3 16 6 2" xfId="44339" xr:uid="{00000000-0005-0000-0000-000036F60000}"/>
    <cellStyle name="SAPBEXfilterDrill 3 16 7" xfId="30519" xr:uid="{00000000-0005-0000-0000-000037F60000}"/>
    <cellStyle name="SAPBEXfilterDrill 3 17" xfId="3445" xr:uid="{00000000-0005-0000-0000-000038F60000}"/>
    <cellStyle name="SAPBEXfilterDrill 3 17 2" xfId="6884" xr:uid="{00000000-0005-0000-0000-000039F60000}"/>
    <cellStyle name="SAPBEXfilterDrill 3 17 2 2" xfId="20824" xr:uid="{00000000-0005-0000-0000-00003AF60000}"/>
    <cellStyle name="SAPBEXfilterDrill 3 17 2 2 2" xfId="48507" xr:uid="{00000000-0005-0000-0000-00003BF60000}"/>
    <cellStyle name="SAPBEXfilterDrill 3 17 2 3" xfId="34590" xr:uid="{00000000-0005-0000-0000-00003CF60000}"/>
    <cellStyle name="SAPBEXfilterDrill 3 17 3" xfId="9621" xr:uid="{00000000-0005-0000-0000-00003DF60000}"/>
    <cellStyle name="SAPBEXfilterDrill 3 17 3 2" xfId="23542" xr:uid="{00000000-0005-0000-0000-00003EF60000}"/>
    <cellStyle name="SAPBEXfilterDrill 3 17 3 2 2" xfId="51225" xr:uid="{00000000-0005-0000-0000-00003FF60000}"/>
    <cellStyle name="SAPBEXfilterDrill 3 17 3 3" xfId="37308" xr:uid="{00000000-0005-0000-0000-000040F60000}"/>
    <cellStyle name="SAPBEXfilterDrill 3 17 4" xfId="11762" xr:uid="{00000000-0005-0000-0000-000041F60000}"/>
    <cellStyle name="SAPBEXfilterDrill 3 17 4 2" xfId="25683" xr:uid="{00000000-0005-0000-0000-000042F60000}"/>
    <cellStyle name="SAPBEXfilterDrill 3 17 4 2 2" xfId="53366" xr:uid="{00000000-0005-0000-0000-000043F60000}"/>
    <cellStyle name="SAPBEXfilterDrill 3 17 4 3" xfId="39449" xr:uid="{00000000-0005-0000-0000-000044F60000}"/>
    <cellStyle name="SAPBEXfilterDrill 3 17 5" xfId="14512" xr:uid="{00000000-0005-0000-0000-000045F60000}"/>
    <cellStyle name="SAPBEXfilterDrill 3 17 5 2" xfId="28433" xr:uid="{00000000-0005-0000-0000-000046F60000}"/>
    <cellStyle name="SAPBEXfilterDrill 3 17 5 2 2" xfId="56116" xr:uid="{00000000-0005-0000-0000-000047F60000}"/>
    <cellStyle name="SAPBEXfilterDrill 3 17 5 3" xfId="42199" xr:uid="{00000000-0005-0000-0000-000048F60000}"/>
    <cellStyle name="SAPBEXfilterDrill 3 17 6" xfId="17480" xr:uid="{00000000-0005-0000-0000-000049F60000}"/>
    <cellStyle name="SAPBEXfilterDrill 3 17 6 2" xfId="45163" xr:uid="{00000000-0005-0000-0000-00004AF60000}"/>
    <cellStyle name="SAPBEXfilterDrill 3 17 7" xfId="31255" xr:uid="{00000000-0005-0000-0000-00004BF60000}"/>
    <cellStyle name="SAPBEXfilterDrill 3 18" xfId="3550" xr:uid="{00000000-0005-0000-0000-00004CF60000}"/>
    <cellStyle name="SAPBEXfilterDrill 3 18 2" xfId="6988" xr:uid="{00000000-0005-0000-0000-00004DF60000}"/>
    <cellStyle name="SAPBEXfilterDrill 3 18 2 2" xfId="20927" xr:uid="{00000000-0005-0000-0000-00004EF60000}"/>
    <cellStyle name="SAPBEXfilterDrill 3 18 2 2 2" xfId="48610" xr:uid="{00000000-0005-0000-0000-00004FF60000}"/>
    <cellStyle name="SAPBEXfilterDrill 3 18 2 3" xfId="34693" xr:uid="{00000000-0005-0000-0000-000050F60000}"/>
    <cellStyle name="SAPBEXfilterDrill 3 18 3" xfId="9724" xr:uid="{00000000-0005-0000-0000-000051F60000}"/>
    <cellStyle name="SAPBEXfilterDrill 3 18 3 2" xfId="23645" xr:uid="{00000000-0005-0000-0000-000052F60000}"/>
    <cellStyle name="SAPBEXfilterDrill 3 18 3 2 2" xfId="51328" xr:uid="{00000000-0005-0000-0000-000053F60000}"/>
    <cellStyle name="SAPBEXfilterDrill 3 18 3 3" xfId="37411" xr:uid="{00000000-0005-0000-0000-000054F60000}"/>
    <cellStyle name="SAPBEXfilterDrill 3 18 4" xfId="11865" xr:uid="{00000000-0005-0000-0000-000055F60000}"/>
    <cellStyle name="SAPBEXfilterDrill 3 18 4 2" xfId="25786" xr:uid="{00000000-0005-0000-0000-000056F60000}"/>
    <cellStyle name="SAPBEXfilterDrill 3 18 4 2 2" xfId="53469" xr:uid="{00000000-0005-0000-0000-000057F60000}"/>
    <cellStyle name="SAPBEXfilterDrill 3 18 4 3" xfId="39552" xr:uid="{00000000-0005-0000-0000-000058F60000}"/>
    <cellStyle name="SAPBEXfilterDrill 3 18 5" xfId="14615" xr:uid="{00000000-0005-0000-0000-000059F60000}"/>
    <cellStyle name="SAPBEXfilterDrill 3 18 5 2" xfId="28536" xr:uid="{00000000-0005-0000-0000-00005AF60000}"/>
    <cellStyle name="SAPBEXfilterDrill 3 18 5 2 2" xfId="56219" xr:uid="{00000000-0005-0000-0000-00005BF60000}"/>
    <cellStyle name="SAPBEXfilterDrill 3 18 5 3" xfId="42302" xr:uid="{00000000-0005-0000-0000-00005CF60000}"/>
    <cellStyle name="SAPBEXfilterDrill 3 18 6" xfId="17583" xr:uid="{00000000-0005-0000-0000-00005DF60000}"/>
    <cellStyle name="SAPBEXfilterDrill 3 18 6 2" xfId="45266" xr:uid="{00000000-0005-0000-0000-00005EF60000}"/>
    <cellStyle name="SAPBEXfilterDrill 3 18 7" xfId="31354" xr:uid="{00000000-0005-0000-0000-00005FF60000}"/>
    <cellStyle name="SAPBEXfilterDrill 3 19" xfId="3587" xr:uid="{00000000-0005-0000-0000-000060F60000}"/>
    <cellStyle name="SAPBEXfilterDrill 3 19 2" xfId="7025" xr:uid="{00000000-0005-0000-0000-000061F60000}"/>
    <cellStyle name="SAPBEXfilterDrill 3 19 2 2" xfId="20962" xr:uid="{00000000-0005-0000-0000-000062F60000}"/>
    <cellStyle name="SAPBEXfilterDrill 3 19 2 2 2" xfId="48645" xr:uid="{00000000-0005-0000-0000-000063F60000}"/>
    <cellStyle name="SAPBEXfilterDrill 3 19 2 3" xfId="34728" xr:uid="{00000000-0005-0000-0000-000064F60000}"/>
    <cellStyle name="SAPBEXfilterDrill 3 19 3" xfId="9758" xr:uid="{00000000-0005-0000-0000-000065F60000}"/>
    <cellStyle name="SAPBEXfilterDrill 3 19 3 2" xfId="23679" xr:uid="{00000000-0005-0000-0000-000066F60000}"/>
    <cellStyle name="SAPBEXfilterDrill 3 19 3 2 2" xfId="51362" xr:uid="{00000000-0005-0000-0000-000067F60000}"/>
    <cellStyle name="SAPBEXfilterDrill 3 19 3 3" xfId="37445" xr:uid="{00000000-0005-0000-0000-000068F60000}"/>
    <cellStyle name="SAPBEXfilterDrill 3 19 4" xfId="11900" xr:uid="{00000000-0005-0000-0000-000069F60000}"/>
    <cellStyle name="SAPBEXfilterDrill 3 19 4 2" xfId="25821" xr:uid="{00000000-0005-0000-0000-00006AF60000}"/>
    <cellStyle name="SAPBEXfilterDrill 3 19 4 2 2" xfId="53504" xr:uid="{00000000-0005-0000-0000-00006BF60000}"/>
    <cellStyle name="SAPBEXfilterDrill 3 19 4 3" xfId="39587" xr:uid="{00000000-0005-0000-0000-00006CF60000}"/>
    <cellStyle name="SAPBEXfilterDrill 3 19 5" xfId="14650" xr:uid="{00000000-0005-0000-0000-00006DF60000}"/>
    <cellStyle name="SAPBEXfilterDrill 3 19 5 2" xfId="28571" xr:uid="{00000000-0005-0000-0000-00006EF60000}"/>
    <cellStyle name="SAPBEXfilterDrill 3 19 5 2 2" xfId="56254" xr:uid="{00000000-0005-0000-0000-00006FF60000}"/>
    <cellStyle name="SAPBEXfilterDrill 3 19 5 3" xfId="42337" xr:uid="{00000000-0005-0000-0000-000070F60000}"/>
    <cellStyle name="SAPBEXfilterDrill 3 19 6" xfId="17618" xr:uid="{00000000-0005-0000-0000-000071F60000}"/>
    <cellStyle name="SAPBEXfilterDrill 3 19 6 2" xfId="45301" xr:uid="{00000000-0005-0000-0000-000072F60000}"/>
    <cellStyle name="SAPBEXfilterDrill 3 19 7" xfId="31389" xr:uid="{00000000-0005-0000-0000-000073F60000}"/>
    <cellStyle name="SAPBEXfilterDrill 3 2" xfId="3085" xr:uid="{00000000-0005-0000-0000-000074F60000}"/>
    <cellStyle name="SAPBEXfilterDrill 3 2 2" xfId="6527" xr:uid="{00000000-0005-0000-0000-000075F60000}"/>
    <cellStyle name="SAPBEXfilterDrill 3 2 2 2" xfId="20471" xr:uid="{00000000-0005-0000-0000-000076F60000}"/>
    <cellStyle name="SAPBEXfilterDrill 3 2 2 2 2" xfId="48154" xr:uid="{00000000-0005-0000-0000-000077F60000}"/>
    <cellStyle name="SAPBEXfilterDrill 3 2 2 3" xfId="34237" xr:uid="{00000000-0005-0000-0000-000078F60000}"/>
    <cellStyle name="SAPBEXfilterDrill 3 2 3" xfId="9272" xr:uid="{00000000-0005-0000-0000-000079F60000}"/>
    <cellStyle name="SAPBEXfilterDrill 3 2 3 2" xfId="23193" xr:uid="{00000000-0005-0000-0000-00007AF60000}"/>
    <cellStyle name="SAPBEXfilterDrill 3 2 3 2 2" xfId="50876" xr:uid="{00000000-0005-0000-0000-00007BF60000}"/>
    <cellStyle name="SAPBEXfilterDrill 3 2 3 3" xfId="36959" xr:uid="{00000000-0005-0000-0000-00007CF60000}"/>
    <cellStyle name="SAPBEXfilterDrill 3 2 4" xfId="11409" xr:uid="{00000000-0005-0000-0000-00007DF60000}"/>
    <cellStyle name="SAPBEXfilterDrill 3 2 4 2" xfId="25330" xr:uid="{00000000-0005-0000-0000-00007EF60000}"/>
    <cellStyle name="SAPBEXfilterDrill 3 2 4 2 2" xfId="53013" xr:uid="{00000000-0005-0000-0000-00007FF60000}"/>
    <cellStyle name="SAPBEXfilterDrill 3 2 4 3" xfId="39096" xr:uid="{00000000-0005-0000-0000-000080F60000}"/>
    <cellStyle name="SAPBEXfilterDrill 3 2 5" xfId="14159" xr:uid="{00000000-0005-0000-0000-000081F60000}"/>
    <cellStyle name="SAPBEXfilterDrill 3 2 5 2" xfId="28080" xr:uid="{00000000-0005-0000-0000-000082F60000}"/>
    <cellStyle name="SAPBEXfilterDrill 3 2 5 2 2" xfId="55763" xr:uid="{00000000-0005-0000-0000-000083F60000}"/>
    <cellStyle name="SAPBEXfilterDrill 3 2 5 3" xfId="41846" xr:uid="{00000000-0005-0000-0000-000084F60000}"/>
    <cellStyle name="SAPBEXfilterDrill 3 2 6" xfId="17127" xr:uid="{00000000-0005-0000-0000-000085F60000}"/>
    <cellStyle name="SAPBEXfilterDrill 3 2 6 2" xfId="44810" xr:uid="{00000000-0005-0000-0000-000086F60000}"/>
    <cellStyle name="SAPBEXfilterDrill 3 2 7" xfId="30931" xr:uid="{00000000-0005-0000-0000-000087F60000}"/>
    <cellStyle name="SAPBEXfilterDrill 3 20" xfId="4132" xr:uid="{00000000-0005-0000-0000-000088F60000}"/>
    <cellStyle name="SAPBEXfilterDrill 3 20 2" xfId="7558" xr:uid="{00000000-0005-0000-0000-000089F60000}"/>
    <cellStyle name="SAPBEXfilterDrill 3 20 2 2" xfId="21486" xr:uid="{00000000-0005-0000-0000-00008AF60000}"/>
    <cellStyle name="SAPBEXfilterDrill 3 20 2 2 2" xfId="49169" xr:uid="{00000000-0005-0000-0000-00008BF60000}"/>
    <cellStyle name="SAPBEXfilterDrill 3 20 2 3" xfId="35252" xr:uid="{00000000-0005-0000-0000-00008CF60000}"/>
    <cellStyle name="SAPBEXfilterDrill 3 20 3" xfId="10257" xr:uid="{00000000-0005-0000-0000-00008DF60000}"/>
    <cellStyle name="SAPBEXfilterDrill 3 20 3 2" xfId="24178" xr:uid="{00000000-0005-0000-0000-00008EF60000}"/>
    <cellStyle name="SAPBEXfilterDrill 3 20 3 2 2" xfId="51861" xr:uid="{00000000-0005-0000-0000-00008FF60000}"/>
    <cellStyle name="SAPBEXfilterDrill 3 20 3 3" xfId="37944" xr:uid="{00000000-0005-0000-0000-000090F60000}"/>
    <cellStyle name="SAPBEXfilterDrill 3 20 4" xfId="12409" xr:uid="{00000000-0005-0000-0000-000091F60000}"/>
    <cellStyle name="SAPBEXfilterDrill 3 20 4 2" xfId="26330" xr:uid="{00000000-0005-0000-0000-000092F60000}"/>
    <cellStyle name="SAPBEXfilterDrill 3 20 4 2 2" xfId="54013" xr:uid="{00000000-0005-0000-0000-000093F60000}"/>
    <cellStyle name="SAPBEXfilterDrill 3 20 4 3" xfId="40096" xr:uid="{00000000-0005-0000-0000-000094F60000}"/>
    <cellStyle name="SAPBEXfilterDrill 3 20 5" xfId="15159" xr:uid="{00000000-0005-0000-0000-000095F60000}"/>
    <cellStyle name="SAPBEXfilterDrill 3 20 5 2" xfId="29080" xr:uid="{00000000-0005-0000-0000-000096F60000}"/>
    <cellStyle name="SAPBEXfilterDrill 3 20 5 2 2" xfId="56763" xr:uid="{00000000-0005-0000-0000-000097F60000}"/>
    <cellStyle name="SAPBEXfilterDrill 3 20 5 3" xfId="42846" xr:uid="{00000000-0005-0000-0000-000098F60000}"/>
    <cellStyle name="SAPBEXfilterDrill 3 20 6" xfId="18127" xr:uid="{00000000-0005-0000-0000-000099F60000}"/>
    <cellStyle name="SAPBEXfilterDrill 3 20 6 2" xfId="45810" xr:uid="{00000000-0005-0000-0000-00009AF60000}"/>
    <cellStyle name="SAPBEXfilterDrill 3 20 7" xfId="31893" xr:uid="{00000000-0005-0000-0000-00009BF60000}"/>
    <cellStyle name="SAPBEXfilterDrill 3 21" xfId="3955" xr:uid="{00000000-0005-0000-0000-00009CF60000}"/>
    <cellStyle name="SAPBEXfilterDrill 3 21 2" xfId="7381" xr:uid="{00000000-0005-0000-0000-00009DF60000}"/>
    <cellStyle name="SAPBEXfilterDrill 3 21 2 2" xfId="21312" xr:uid="{00000000-0005-0000-0000-00009EF60000}"/>
    <cellStyle name="SAPBEXfilterDrill 3 21 2 2 2" xfId="48995" xr:uid="{00000000-0005-0000-0000-00009FF60000}"/>
    <cellStyle name="SAPBEXfilterDrill 3 21 2 3" xfId="35078" xr:uid="{00000000-0005-0000-0000-0000A0F60000}"/>
    <cellStyle name="SAPBEXfilterDrill 3 21 3" xfId="10085" xr:uid="{00000000-0005-0000-0000-0000A1F60000}"/>
    <cellStyle name="SAPBEXfilterDrill 3 21 3 2" xfId="24006" xr:uid="{00000000-0005-0000-0000-0000A2F60000}"/>
    <cellStyle name="SAPBEXfilterDrill 3 21 3 2 2" xfId="51689" xr:uid="{00000000-0005-0000-0000-0000A3F60000}"/>
    <cellStyle name="SAPBEXfilterDrill 3 21 3 3" xfId="37772" xr:uid="{00000000-0005-0000-0000-0000A4F60000}"/>
    <cellStyle name="SAPBEXfilterDrill 3 21 4" xfId="12237" xr:uid="{00000000-0005-0000-0000-0000A5F60000}"/>
    <cellStyle name="SAPBEXfilterDrill 3 21 4 2" xfId="26158" xr:uid="{00000000-0005-0000-0000-0000A6F60000}"/>
    <cellStyle name="SAPBEXfilterDrill 3 21 4 2 2" xfId="53841" xr:uid="{00000000-0005-0000-0000-0000A7F60000}"/>
    <cellStyle name="SAPBEXfilterDrill 3 21 4 3" xfId="39924" xr:uid="{00000000-0005-0000-0000-0000A8F60000}"/>
    <cellStyle name="SAPBEXfilterDrill 3 21 5" xfId="14987" xr:uid="{00000000-0005-0000-0000-0000A9F60000}"/>
    <cellStyle name="SAPBEXfilterDrill 3 21 5 2" xfId="28908" xr:uid="{00000000-0005-0000-0000-0000AAF60000}"/>
    <cellStyle name="SAPBEXfilterDrill 3 21 5 2 2" xfId="56591" xr:uid="{00000000-0005-0000-0000-0000ABF60000}"/>
    <cellStyle name="SAPBEXfilterDrill 3 21 5 3" xfId="42674" xr:uid="{00000000-0005-0000-0000-0000ACF60000}"/>
    <cellStyle name="SAPBEXfilterDrill 3 21 6" xfId="17955" xr:uid="{00000000-0005-0000-0000-0000ADF60000}"/>
    <cellStyle name="SAPBEXfilterDrill 3 21 6 2" xfId="45638" xr:uid="{00000000-0005-0000-0000-0000AEF60000}"/>
    <cellStyle name="SAPBEXfilterDrill 3 21 7" xfId="31721" xr:uid="{00000000-0005-0000-0000-0000AFF60000}"/>
    <cellStyle name="SAPBEXfilterDrill 3 22" xfId="4089" xr:uid="{00000000-0005-0000-0000-0000B0F60000}"/>
    <cellStyle name="SAPBEXfilterDrill 3 22 2" xfId="7515" xr:uid="{00000000-0005-0000-0000-0000B1F60000}"/>
    <cellStyle name="SAPBEXfilterDrill 3 22 2 2" xfId="21445" xr:uid="{00000000-0005-0000-0000-0000B2F60000}"/>
    <cellStyle name="SAPBEXfilterDrill 3 22 2 2 2" xfId="49128" xr:uid="{00000000-0005-0000-0000-0000B3F60000}"/>
    <cellStyle name="SAPBEXfilterDrill 3 22 2 3" xfId="35211" xr:uid="{00000000-0005-0000-0000-0000B4F60000}"/>
    <cellStyle name="SAPBEXfilterDrill 3 22 3" xfId="10217" xr:uid="{00000000-0005-0000-0000-0000B5F60000}"/>
    <cellStyle name="SAPBEXfilterDrill 3 22 3 2" xfId="24138" xr:uid="{00000000-0005-0000-0000-0000B6F60000}"/>
    <cellStyle name="SAPBEXfilterDrill 3 22 3 2 2" xfId="51821" xr:uid="{00000000-0005-0000-0000-0000B7F60000}"/>
    <cellStyle name="SAPBEXfilterDrill 3 22 3 3" xfId="37904" xr:uid="{00000000-0005-0000-0000-0000B8F60000}"/>
    <cellStyle name="SAPBEXfilterDrill 3 22 4" xfId="12369" xr:uid="{00000000-0005-0000-0000-0000B9F60000}"/>
    <cellStyle name="SAPBEXfilterDrill 3 22 4 2" xfId="26290" xr:uid="{00000000-0005-0000-0000-0000BAF60000}"/>
    <cellStyle name="SAPBEXfilterDrill 3 22 4 2 2" xfId="53973" xr:uid="{00000000-0005-0000-0000-0000BBF60000}"/>
    <cellStyle name="SAPBEXfilterDrill 3 22 4 3" xfId="40056" xr:uid="{00000000-0005-0000-0000-0000BCF60000}"/>
    <cellStyle name="SAPBEXfilterDrill 3 22 5" xfId="15119" xr:uid="{00000000-0005-0000-0000-0000BDF60000}"/>
    <cellStyle name="SAPBEXfilterDrill 3 22 5 2" xfId="29040" xr:uid="{00000000-0005-0000-0000-0000BEF60000}"/>
    <cellStyle name="SAPBEXfilterDrill 3 22 5 2 2" xfId="56723" xr:uid="{00000000-0005-0000-0000-0000BFF60000}"/>
    <cellStyle name="SAPBEXfilterDrill 3 22 5 3" xfId="42806" xr:uid="{00000000-0005-0000-0000-0000C0F60000}"/>
    <cellStyle name="SAPBEXfilterDrill 3 22 6" xfId="18087" xr:uid="{00000000-0005-0000-0000-0000C1F60000}"/>
    <cellStyle name="SAPBEXfilterDrill 3 22 6 2" xfId="45770" xr:uid="{00000000-0005-0000-0000-0000C2F60000}"/>
    <cellStyle name="SAPBEXfilterDrill 3 22 7" xfId="31853" xr:uid="{00000000-0005-0000-0000-0000C3F60000}"/>
    <cellStyle name="SAPBEXfilterDrill 3 23" xfId="3978" xr:uid="{00000000-0005-0000-0000-0000C4F60000}"/>
    <cellStyle name="SAPBEXfilterDrill 3 23 2" xfId="7404" xr:uid="{00000000-0005-0000-0000-0000C5F60000}"/>
    <cellStyle name="SAPBEXfilterDrill 3 23 2 2" xfId="21335" xr:uid="{00000000-0005-0000-0000-0000C6F60000}"/>
    <cellStyle name="SAPBEXfilterDrill 3 23 2 2 2" xfId="49018" xr:uid="{00000000-0005-0000-0000-0000C7F60000}"/>
    <cellStyle name="SAPBEXfilterDrill 3 23 2 3" xfId="35101" xr:uid="{00000000-0005-0000-0000-0000C8F60000}"/>
    <cellStyle name="SAPBEXfilterDrill 3 23 3" xfId="10107" xr:uid="{00000000-0005-0000-0000-0000C9F60000}"/>
    <cellStyle name="SAPBEXfilterDrill 3 23 3 2" xfId="24028" xr:uid="{00000000-0005-0000-0000-0000CAF60000}"/>
    <cellStyle name="SAPBEXfilterDrill 3 23 3 2 2" xfId="51711" xr:uid="{00000000-0005-0000-0000-0000CBF60000}"/>
    <cellStyle name="SAPBEXfilterDrill 3 23 3 3" xfId="37794" xr:uid="{00000000-0005-0000-0000-0000CCF60000}"/>
    <cellStyle name="SAPBEXfilterDrill 3 23 4" xfId="12259" xr:uid="{00000000-0005-0000-0000-0000CDF60000}"/>
    <cellStyle name="SAPBEXfilterDrill 3 23 4 2" xfId="26180" xr:uid="{00000000-0005-0000-0000-0000CEF60000}"/>
    <cellStyle name="SAPBEXfilterDrill 3 23 4 2 2" xfId="53863" xr:uid="{00000000-0005-0000-0000-0000CFF60000}"/>
    <cellStyle name="SAPBEXfilterDrill 3 23 4 3" xfId="39946" xr:uid="{00000000-0005-0000-0000-0000D0F60000}"/>
    <cellStyle name="SAPBEXfilterDrill 3 23 5" xfId="15009" xr:uid="{00000000-0005-0000-0000-0000D1F60000}"/>
    <cellStyle name="SAPBEXfilterDrill 3 23 5 2" xfId="28930" xr:uid="{00000000-0005-0000-0000-0000D2F60000}"/>
    <cellStyle name="SAPBEXfilterDrill 3 23 5 2 2" xfId="56613" xr:uid="{00000000-0005-0000-0000-0000D3F60000}"/>
    <cellStyle name="SAPBEXfilterDrill 3 23 5 3" xfId="42696" xr:uid="{00000000-0005-0000-0000-0000D4F60000}"/>
    <cellStyle name="SAPBEXfilterDrill 3 23 6" xfId="17977" xr:uid="{00000000-0005-0000-0000-0000D5F60000}"/>
    <cellStyle name="SAPBEXfilterDrill 3 23 6 2" xfId="45660" xr:uid="{00000000-0005-0000-0000-0000D6F60000}"/>
    <cellStyle name="SAPBEXfilterDrill 3 23 7" xfId="31743" xr:uid="{00000000-0005-0000-0000-0000D7F60000}"/>
    <cellStyle name="SAPBEXfilterDrill 3 24" xfId="4056" xr:uid="{00000000-0005-0000-0000-0000D8F60000}"/>
    <cellStyle name="SAPBEXfilterDrill 3 24 2" xfId="7482" xr:uid="{00000000-0005-0000-0000-0000D9F60000}"/>
    <cellStyle name="SAPBEXfilterDrill 3 24 2 2" xfId="21413" xr:uid="{00000000-0005-0000-0000-0000DAF60000}"/>
    <cellStyle name="SAPBEXfilterDrill 3 24 2 2 2" xfId="49096" xr:uid="{00000000-0005-0000-0000-0000DBF60000}"/>
    <cellStyle name="SAPBEXfilterDrill 3 24 2 3" xfId="35179" xr:uid="{00000000-0005-0000-0000-0000DCF60000}"/>
    <cellStyle name="SAPBEXfilterDrill 3 24 3" xfId="10185" xr:uid="{00000000-0005-0000-0000-0000DDF60000}"/>
    <cellStyle name="SAPBEXfilterDrill 3 24 3 2" xfId="24106" xr:uid="{00000000-0005-0000-0000-0000DEF60000}"/>
    <cellStyle name="SAPBEXfilterDrill 3 24 3 2 2" xfId="51789" xr:uid="{00000000-0005-0000-0000-0000DFF60000}"/>
    <cellStyle name="SAPBEXfilterDrill 3 24 3 3" xfId="37872" xr:uid="{00000000-0005-0000-0000-0000E0F60000}"/>
    <cellStyle name="SAPBEXfilterDrill 3 24 4" xfId="12337" xr:uid="{00000000-0005-0000-0000-0000E1F60000}"/>
    <cellStyle name="SAPBEXfilterDrill 3 24 4 2" xfId="26258" xr:uid="{00000000-0005-0000-0000-0000E2F60000}"/>
    <cellStyle name="SAPBEXfilterDrill 3 24 4 2 2" xfId="53941" xr:uid="{00000000-0005-0000-0000-0000E3F60000}"/>
    <cellStyle name="SAPBEXfilterDrill 3 24 4 3" xfId="40024" xr:uid="{00000000-0005-0000-0000-0000E4F60000}"/>
    <cellStyle name="SAPBEXfilterDrill 3 24 5" xfId="15087" xr:uid="{00000000-0005-0000-0000-0000E5F60000}"/>
    <cellStyle name="SAPBEXfilterDrill 3 24 5 2" xfId="29008" xr:uid="{00000000-0005-0000-0000-0000E6F60000}"/>
    <cellStyle name="SAPBEXfilterDrill 3 24 5 2 2" xfId="56691" xr:uid="{00000000-0005-0000-0000-0000E7F60000}"/>
    <cellStyle name="SAPBEXfilterDrill 3 24 5 3" xfId="42774" xr:uid="{00000000-0005-0000-0000-0000E8F60000}"/>
    <cellStyle name="SAPBEXfilterDrill 3 24 6" xfId="18055" xr:uid="{00000000-0005-0000-0000-0000E9F60000}"/>
    <cellStyle name="SAPBEXfilterDrill 3 24 6 2" xfId="45738" xr:uid="{00000000-0005-0000-0000-0000EAF60000}"/>
    <cellStyle name="SAPBEXfilterDrill 3 24 7" xfId="31821" xr:uid="{00000000-0005-0000-0000-0000EBF60000}"/>
    <cellStyle name="SAPBEXfilterDrill 3 25" xfId="4777" xr:uid="{00000000-0005-0000-0000-0000ECF60000}"/>
    <cellStyle name="SAPBEXfilterDrill 3 25 2" xfId="8183" xr:uid="{00000000-0005-0000-0000-0000EDF60000}"/>
    <cellStyle name="SAPBEXfilterDrill 3 25 2 2" xfId="22106" xr:uid="{00000000-0005-0000-0000-0000EEF60000}"/>
    <cellStyle name="SAPBEXfilterDrill 3 25 2 2 2" xfId="49789" xr:uid="{00000000-0005-0000-0000-0000EFF60000}"/>
    <cellStyle name="SAPBEXfilterDrill 3 25 2 3" xfId="35872" xr:uid="{00000000-0005-0000-0000-0000F0F60000}"/>
    <cellStyle name="SAPBEXfilterDrill 3 25 3" xfId="10713" xr:uid="{00000000-0005-0000-0000-0000F1F60000}"/>
    <cellStyle name="SAPBEXfilterDrill 3 25 3 2" xfId="24634" xr:uid="{00000000-0005-0000-0000-0000F2F60000}"/>
    <cellStyle name="SAPBEXfilterDrill 3 25 3 2 2" xfId="52317" xr:uid="{00000000-0005-0000-0000-0000F3F60000}"/>
    <cellStyle name="SAPBEXfilterDrill 3 25 3 3" xfId="38400" xr:uid="{00000000-0005-0000-0000-0000F4F60000}"/>
    <cellStyle name="SAPBEXfilterDrill 3 25 4" xfId="13038" xr:uid="{00000000-0005-0000-0000-0000F5F60000}"/>
    <cellStyle name="SAPBEXfilterDrill 3 25 4 2" xfId="26959" xr:uid="{00000000-0005-0000-0000-0000F6F60000}"/>
    <cellStyle name="SAPBEXfilterDrill 3 25 4 2 2" xfId="54642" xr:uid="{00000000-0005-0000-0000-0000F7F60000}"/>
    <cellStyle name="SAPBEXfilterDrill 3 25 4 3" xfId="40725" xr:uid="{00000000-0005-0000-0000-0000F8F60000}"/>
    <cellStyle name="SAPBEXfilterDrill 3 25 5" xfId="15788" xr:uid="{00000000-0005-0000-0000-0000F9F60000}"/>
    <cellStyle name="SAPBEXfilterDrill 3 25 5 2" xfId="29709" xr:uid="{00000000-0005-0000-0000-0000FAF60000}"/>
    <cellStyle name="SAPBEXfilterDrill 3 25 5 2 2" xfId="57392" xr:uid="{00000000-0005-0000-0000-0000FBF60000}"/>
    <cellStyle name="SAPBEXfilterDrill 3 25 5 3" xfId="43475" xr:uid="{00000000-0005-0000-0000-0000FCF60000}"/>
    <cellStyle name="SAPBEXfilterDrill 3 25 6" xfId="18756" xr:uid="{00000000-0005-0000-0000-0000FDF60000}"/>
    <cellStyle name="SAPBEXfilterDrill 3 25 6 2" xfId="46439" xr:uid="{00000000-0005-0000-0000-0000FEF60000}"/>
    <cellStyle name="SAPBEXfilterDrill 3 25 7" xfId="32522" xr:uid="{00000000-0005-0000-0000-0000FFF60000}"/>
    <cellStyle name="SAPBEXfilterDrill 3 26" xfId="4328" xr:uid="{00000000-0005-0000-0000-000000F70000}"/>
    <cellStyle name="SAPBEXfilterDrill 3 26 2" xfId="7753" xr:uid="{00000000-0005-0000-0000-000001F70000}"/>
    <cellStyle name="SAPBEXfilterDrill 3 26 2 2" xfId="21677" xr:uid="{00000000-0005-0000-0000-000002F70000}"/>
    <cellStyle name="SAPBEXfilterDrill 3 26 2 2 2" xfId="49360" xr:uid="{00000000-0005-0000-0000-000003F70000}"/>
    <cellStyle name="SAPBEXfilterDrill 3 26 2 3" xfId="35443" xr:uid="{00000000-0005-0000-0000-000004F70000}"/>
    <cellStyle name="SAPBEXfilterDrill 3 26 3" xfId="10427" xr:uid="{00000000-0005-0000-0000-000005F70000}"/>
    <cellStyle name="SAPBEXfilterDrill 3 26 3 2" xfId="24348" xr:uid="{00000000-0005-0000-0000-000006F70000}"/>
    <cellStyle name="SAPBEXfilterDrill 3 26 3 2 2" xfId="52031" xr:uid="{00000000-0005-0000-0000-000007F70000}"/>
    <cellStyle name="SAPBEXfilterDrill 3 26 3 3" xfId="38114" xr:uid="{00000000-0005-0000-0000-000008F70000}"/>
    <cellStyle name="SAPBEXfilterDrill 3 26 4" xfId="12596" xr:uid="{00000000-0005-0000-0000-000009F70000}"/>
    <cellStyle name="SAPBEXfilterDrill 3 26 4 2" xfId="26517" xr:uid="{00000000-0005-0000-0000-00000AF70000}"/>
    <cellStyle name="SAPBEXfilterDrill 3 26 4 2 2" xfId="54200" xr:uid="{00000000-0005-0000-0000-00000BF70000}"/>
    <cellStyle name="SAPBEXfilterDrill 3 26 4 3" xfId="40283" xr:uid="{00000000-0005-0000-0000-00000CF70000}"/>
    <cellStyle name="SAPBEXfilterDrill 3 26 5" xfId="15346" xr:uid="{00000000-0005-0000-0000-00000DF70000}"/>
    <cellStyle name="SAPBEXfilterDrill 3 26 5 2" xfId="29267" xr:uid="{00000000-0005-0000-0000-00000EF70000}"/>
    <cellStyle name="SAPBEXfilterDrill 3 26 5 2 2" xfId="56950" xr:uid="{00000000-0005-0000-0000-00000FF70000}"/>
    <cellStyle name="SAPBEXfilterDrill 3 26 5 3" xfId="43033" xr:uid="{00000000-0005-0000-0000-000010F70000}"/>
    <cellStyle name="SAPBEXfilterDrill 3 26 6" xfId="18314" xr:uid="{00000000-0005-0000-0000-000011F70000}"/>
    <cellStyle name="SAPBEXfilterDrill 3 26 6 2" xfId="45997" xr:uid="{00000000-0005-0000-0000-000012F70000}"/>
    <cellStyle name="SAPBEXfilterDrill 3 26 7" xfId="32080" xr:uid="{00000000-0005-0000-0000-000013F70000}"/>
    <cellStyle name="SAPBEXfilterDrill 3 27" xfId="4703" xr:uid="{00000000-0005-0000-0000-000014F70000}"/>
    <cellStyle name="SAPBEXfilterDrill 3 27 2" xfId="8109" xr:uid="{00000000-0005-0000-0000-000015F70000}"/>
    <cellStyle name="SAPBEXfilterDrill 3 27 2 2" xfId="22033" xr:uid="{00000000-0005-0000-0000-000016F70000}"/>
    <cellStyle name="SAPBEXfilterDrill 3 27 2 2 2" xfId="49716" xr:uid="{00000000-0005-0000-0000-000017F70000}"/>
    <cellStyle name="SAPBEXfilterDrill 3 27 2 3" xfId="35799" xr:uid="{00000000-0005-0000-0000-000018F70000}"/>
    <cellStyle name="SAPBEXfilterDrill 3 27 3" xfId="10672" xr:uid="{00000000-0005-0000-0000-000019F70000}"/>
    <cellStyle name="SAPBEXfilterDrill 3 27 3 2" xfId="24593" xr:uid="{00000000-0005-0000-0000-00001AF70000}"/>
    <cellStyle name="SAPBEXfilterDrill 3 27 3 2 2" xfId="52276" xr:uid="{00000000-0005-0000-0000-00001BF70000}"/>
    <cellStyle name="SAPBEXfilterDrill 3 27 3 3" xfId="38359" xr:uid="{00000000-0005-0000-0000-00001CF70000}"/>
    <cellStyle name="SAPBEXfilterDrill 3 27 4" xfId="12965" xr:uid="{00000000-0005-0000-0000-00001DF70000}"/>
    <cellStyle name="SAPBEXfilterDrill 3 27 4 2" xfId="26886" xr:uid="{00000000-0005-0000-0000-00001EF70000}"/>
    <cellStyle name="SAPBEXfilterDrill 3 27 4 2 2" xfId="54569" xr:uid="{00000000-0005-0000-0000-00001FF70000}"/>
    <cellStyle name="SAPBEXfilterDrill 3 27 4 3" xfId="40652" xr:uid="{00000000-0005-0000-0000-000020F70000}"/>
    <cellStyle name="SAPBEXfilterDrill 3 27 5" xfId="15715" xr:uid="{00000000-0005-0000-0000-000021F70000}"/>
    <cellStyle name="SAPBEXfilterDrill 3 27 5 2" xfId="29636" xr:uid="{00000000-0005-0000-0000-000022F70000}"/>
    <cellStyle name="SAPBEXfilterDrill 3 27 5 2 2" xfId="57319" xr:uid="{00000000-0005-0000-0000-000023F70000}"/>
    <cellStyle name="SAPBEXfilterDrill 3 27 5 3" xfId="43402" xr:uid="{00000000-0005-0000-0000-000024F70000}"/>
    <cellStyle name="SAPBEXfilterDrill 3 27 6" xfId="18683" xr:uid="{00000000-0005-0000-0000-000025F70000}"/>
    <cellStyle name="SAPBEXfilterDrill 3 27 6 2" xfId="46366" xr:uid="{00000000-0005-0000-0000-000026F70000}"/>
    <cellStyle name="SAPBEXfilterDrill 3 27 7" xfId="32449" xr:uid="{00000000-0005-0000-0000-000027F70000}"/>
    <cellStyle name="SAPBEXfilterDrill 3 28" xfId="4353" xr:uid="{00000000-0005-0000-0000-000028F70000}"/>
    <cellStyle name="SAPBEXfilterDrill 3 28 2" xfId="7778" xr:uid="{00000000-0005-0000-0000-000029F70000}"/>
    <cellStyle name="SAPBEXfilterDrill 3 28 2 2" xfId="21702" xr:uid="{00000000-0005-0000-0000-00002AF70000}"/>
    <cellStyle name="SAPBEXfilterDrill 3 28 2 2 2" xfId="49385" xr:uid="{00000000-0005-0000-0000-00002BF70000}"/>
    <cellStyle name="SAPBEXfilterDrill 3 28 2 3" xfId="35468" xr:uid="{00000000-0005-0000-0000-00002CF70000}"/>
    <cellStyle name="SAPBEXfilterDrill 3 28 3" xfId="10451" xr:uid="{00000000-0005-0000-0000-00002DF70000}"/>
    <cellStyle name="SAPBEXfilterDrill 3 28 3 2" xfId="24372" xr:uid="{00000000-0005-0000-0000-00002EF70000}"/>
    <cellStyle name="SAPBEXfilterDrill 3 28 3 2 2" xfId="52055" xr:uid="{00000000-0005-0000-0000-00002FF70000}"/>
    <cellStyle name="SAPBEXfilterDrill 3 28 3 3" xfId="38138" xr:uid="{00000000-0005-0000-0000-000030F70000}"/>
    <cellStyle name="SAPBEXfilterDrill 3 28 4" xfId="12620" xr:uid="{00000000-0005-0000-0000-000031F70000}"/>
    <cellStyle name="SAPBEXfilterDrill 3 28 4 2" xfId="26541" xr:uid="{00000000-0005-0000-0000-000032F70000}"/>
    <cellStyle name="SAPBEXfilterDrill 3 28 4 2 2" xfId="54224" xr:uid="{00000000-0005-0000-0000-000033F70000}"/>
    <cellStyle name="SAPBEXfilterDrill 3 28 4 3" xfId="40307" xr:uid="{00000000-0005-0000-0000-000034F70000}"/>
    <cellStyle name="SAPBEXfilterDrill 3 28 5" xfId="15370" xr:uid="{00000000-0005-0000-0000-000035F70000}"/>
    <cellStyle name="SAPBEXfilterDrill 3 28 5 2" xfId="29291" xr:uid="{00000000-0005-0000-0000-000036F70000}"/>
    <cellStyle name="SAPBEXfilterDrill 3 28 5 2 2" xfId="56974" xr:uid="{00000000-0005-0000-0000-000037F70000}"/>
    <cellStyle name="SAPBEXfilterDrill 3 28 5 3" xfId="43057" xr:uid="{00000000-0005-0000-0000-000038F70000}"/>
    <cellStyle name="SAPBEXfilterDrill 3 28 6" xfId="18338" xr:uid="{00000000-0005-0000-0000-000039F70000}"/>
    <cellStyle name="SAPBEXfilterDrill 3 28 6 2" xfId="46021" xr:uid="{00000000-0005-0000-0000-00003AF70000}"/>
    <cellStyle name="SAPBEXfilterDrill 3 28 7" xfId="32104" xr:uid="{00000000-0005-0000-0000-00003BF70000}"/>
    <cellStyle name="SAPBEXfilterDrill 3 29" xfId="4310" xr:uid="{00000000-0005-0000-0000-00003CF70000}"/>
    <cellStyle name="SAPBEXfilterDrill 3 29 2" xfId="7735" xr:uid="{00000000-0005-0000-0000-00003DF70000}"/>
    <cellStyle name="SAPBEXfilterDrill 3 29 2 2" xfId="21661" xr:uid="{00000000-0005-0000-0000-00003EF70000}"/>
    <cellStyle name="SAPBEXfilterDrill 3 29 2 2 2" xfId="49344" xr:uid="{00000000-0005-0000-0000-00003FF70000}"/>
    <cellStyle name="SAPBEXfilterDrill 3 29 2 3" xfId="35427" xr:uid="{00000000-0005-0000-0000-000040F70000}"/>
    <cellStyle name="SAPBEXfilterDrill 3 29 3" xfId="10416" xr:uid="{00000000-0005-0000-0000-000041F70000}"/>
    <cellStyle name="SAPBEXfilterDrill 3 29 3 2" xfId="24337" xr:uid="{00000000-0005-0000-0000-000042F70000}"/>
    <cellStyle name="SAPBEXfilterDrill 3 29 3 2 2" xfId="52020" xr:uid="{00000000-0005-0000-0000-000043F70000}"/>
    <cellStyle name="SAPBEXfilterDrill 3 29 3 3" xfId="38103" xr:uid="{00000000-0005-0000-0000-000044F70000}"/>
    <cellStyle name="SAPBEXfilterDrill 3 29 4" xfId="12580" xr:uid="{00000000-0005-0000-0000-000045F70000}"/>
    <cellStyle name="SAPBEXfilterDrill 3 29 4 2" xfId="26501" xr:uid="{00000000-0005-0000-0000-000046F70000}"/>
    <cellStyle name="SAPBEXfilterDrill 3 29 4 2 2" xfId="54184" xr:uid="{00000000-0005-0000-0000-000047F70000}"/>
    <cellStyle name="SAPBEXfilterDrill 3 29 4 3" xfId="40267" xr:uid="{00000000-0005-0000-0000-000048F70000}"/>
    <cellStyle name="SAPBEXfilterDrill 3 29 5" xfId="15330" xr:uid="{00000000-0005-0000-0000-000049F70000}"/>
    <cellStyle name="SAPBEXfilterDrill 3 29 5 2" xfId="29251" xr:uid="{00000000-0005-0000-0000-00004AF70000}"/>
    <cellStyle name="SAPBEXfilterDrill 3 29 5 2 2" xfId="56934" xr:uid="{00000000-0005-0000-0000-00004BF70000}"/>
    <cellStyle name="SAPBEXfilterDrill 3 29 5 3" xfId="43017" xr:uid="{00000000-0005-0000-0000-00004CF70000}"/>
    <cellStyle name="SAPBEXfilterDrill 3 29 6" xfId="18298" xr:uid="{00000000-0005-0000-0000-00004DF70000}"/>
    <cellStyle name="SAPBEXfilterDrill 3 29 6 2" xfId="45981" xr:uid="{00000000-0005-0000-0000-00004EF70000}"/>
    <cellStyle name="SAPBEXfilterDrill 3 29 7" xfId="32064" xr:uid="{00000000-0005-0000-0000-00004FF70000}"/>
    <cellStyle name="SAPBEXfilterDrill 3 3" xfId="2356" xr:uid="{00000000-0005-0000-0000-000050F70000}"/>
    <cellStyle name="SAPBEXfilterDrill 3 3 2" xfId="5815" xr:uid="{00000000-0005-0000-0000-000051F70000}"/>
    <cellStyle name="SAPBEXfilterDrill 3 3 2 2" xfId="19765" xr:uid="{00000000-0005-0000-0000-000052F70000}"/>
    <cellStyle name="SAPBEXfilterDrill 3 3 2 2 2" xfId="47448" xr:uid="{00000000-0005-0000-0000-000053F70000}"/>
    <cellStyle name="SAPBEXfilterDrill 3 3 2 3" xfId="33531" xr:uid="{00000000-0005-0000-0000-000054F70000}"/>
    <cellStyle name="SAPBEXfilterDrill 3 3 3" xfId="8585" xr:uid="{00000000-0005-0000-0000-000055F70000}"/>
    <cellStyle name="SAPBEXfilterDrill 3 3 3 2" xfId="22506" xr:uid="{00000000-0005-0000-0000-000056F70000}"/>
    <cellStyle name="SAPBEXfilterDrill 3 3 3 2 2" xfId="50189" xr:uid="{00000000-0005-0000-0000-000057F70000}"/>
    <cellStyle name="SAPBEXfilterDrill 3 3 3 3" xfId="36272" xr:uid="{00000000-0005-0000-0000-000058F70000}"/>
    <cellStyle name="SAPBEXfilterDrill 3 3 4" xfId="5464" xr:uid="{00000000-0005-0000-0000-000059F70000}"/>
    <cellStyle name="SAPBEXfilterDrill 3 3 4 2" xfId="19417" xr:uid="{00000000-0005-0000-0000-00005AF70000}"/>
    <cellStyle name="SAPBEXfilterDrill 3 3 4 2 2" xfId="47100" xr:uid="{00000000-0005-0000-0000-00005BF70000}"/>
    <cellStyle name="SAPBEXfilterDrill 3 3 4 3" xfId="33183" xr:uid="{00000000-0005-0000-0000-00005CF70000}"/>
    <cellStyle name="SAPBEXfilterDrill 3 3 5" xfId="13463" xr:uid="{00000000-0005-0000-0000-00005DF70000}"/>
    <cellStyle name="SAPBEXfilterDrill 3 3 5 2" xfId="27384" xr:uid="{00000000-0005-0000-0000-00005EF70000}"/>
    <cellStyle name="SAPBEXfilterDrill 3 3 5 2 2" xfId="55067" xr:uid="{00000000-0005-0000-0000-00005FF70000}"/>
    <cellStyle name="SAPBEXfilterDrill 3 3 5 3" xfId="41150" xr:uid="{00000000-0005-0000-0000-000060F70000}"/>
    <cellStyle name="SAPBEXfilterDrill 3 3 6" xfId="16425" xr:uid="{00000000-0005-0000-0000-000061F70000}"/>
    <cellStyle name="SAPBEXfilterDrill 3 3 6 2" xfId="44108" xr:uid="{00000000-0005-0000-0000-000062F70000}"/>
    <cellStyle name="SAPBEXfilterDrill 3 3 7" xfId="30318" xr:uid="{00000000-0005-0000-0000-000063F70000}"/>
    <cellStyle name="SAPBEXfilterDrill 3 30" xfId="4680" xr:uid="{00000000-0005-0000-0000-000064F70000}"/>
    <cellStyle name="SAPBEXfilterDrill 3 30 2" xfId="8086" xr:uid="{00000000-0005-0000-0000-000065F70000}"/>
    <cellStyle name="SAPBEXfilterDrill 3 30 2 2" xfId="22010" xr:uid="{00000000-0005-0000-0000-000066F70000}"/>
    <cellStyle name="SAPBEXfilterDrill 3 30 2 2 2" xfId="49693" xr:uid="{00000000-0005-0000-0000-000067F70000}"/>
    <cellStyle name="SAPBEXfilterDrill 3 30 2 3" xfId="35776" xr:uid="{00000000-0005-0000-0000-000068F70000}"/>
    <cellStyle name="SAPBEXfilterDrill 3 30 3" xfId="10668" xr:uid="{00000000-0005-0000-0000-000069F70000}"/>
    <cellStyle name="SAPBEXfilterDrill 3 30 3 2" xfId="24589" xr:uid="{00000000-0005-0000-0000-00006AF70000}"/>
    <cellStyle name="SAPBEXfilterDrill 3 30 3 2 2" xfId="52272" xr:uid="{00000000-0005-0000-0000-00006BF70000}"/>
    <cellStyle name="SAPBEXfilterDrill 3 30 3 3" xfId="38355" xr:uid="{00000000-0005-0000-0000-00006CF70000}"/>
    <cellStyle name="SAPBEXfilterDrill 3 30 4" xfId="12943" xr:uid="{00000000-0005-0000-0000-00006DF70000}"/>
    <cellStyle name="SAPBEXfilterDrill 3 30 4 2" xfId="26864" xr:uid="{00000000-0005-0000-0000-00006EF70000}"/>
    <cellStyle name="SAPBEXfilterDrill 3 30 4 2 2" xfId="54547" xr:uid="{00000000-0005-0000-0000-00006FF70000}"/>
    <cellStyle name="SAPBEXfilterDrill 3 30 4 3" xfId="40630" xr:uid="{00000000-0005-0000-0000-000070F70000}"/>
    <cellStyle name="SAPBEXfilterDrill 3 30 5" xfId="15693" xr:uid="{00000000-0005-0000-0000-000071F70000}"/>
    <cellStyle name="SAPBEXfilterDrill 3 30 5 2" xfId="29614" xr:uid="{00000000-0005-0000-0000-000072F70000}"/>
    <cellStyle name="SAPBEXfilterDrill 3 30 5 2 2" xfId="57297" xr:uid="{00000000-0005-0000-0000-000073F70000}"/>
    <cellStyle name="SAPBEXfilterDrill 3 30 5 3" xfId="43380" xr:uid="{00000000-0005-0000-0000-000074F70000}"/>
    <cellStyle name="SAPBEXfilterDrill 3 30 6" xfId="18661" xr:uid="{00000000-0005-0000-0000-000075F70000}"/>
    <cellStyle name="SAPBEXfilterDrill 3 30 6 2" xfId="46344" xr:uid="{00000000-0005-0000-0000-000076F70000}"/>
    <cellStyle name="SAPBEXfilterDrill 3 30 7" xfId="32427" xr:uid="{00000000-0005-0000-0000-000077F70000}"/>
    <cellStyle name="SAPBEXfilterDrill 3 31" xfId="4337" xr:uid="{00000000-0005-0000-0000-000078F70000}"/>
    <cellStyle name="SAPBEXfilterDrill 3 31 2" xfId="7762" xr:uid="{00000000-0005-0000-0000-000079F70000}"/>
    <cellStyle name="SAPBEXfilterDrill 3 31 2 2" xfId="21686" xr:uid="{00000000-0005-0000-0000-00007AF70000}"/>
    <cellStyle name="SAPBEXfilterDrill 3 31 2 2 2" xfId="49369" xr:uid="{00000000-0005-0000-0000-00007BF70000}"/>
    <cellStyle name="SAPBEXfilterDrill 3 31 2 3" xfId="35452" xr:uid="{00000000-0005-0000-0000-00007CF70000}"/>
    <cellStyle name="SAPBEXfilterDrill 3 31 3" xfId="10435" xr:uid="{00000000-0005-0000-0000-00007DF70000}"/>
    <cellStyle name="SAPBEXfilterDrill 3 31 3 2" xfId="24356" xr:uid="{00000000-0005-0000-0000-00007EF70000}"/>
    <cellStyle name="SAPBEXfilterDrill 3 31 3 2 2" xfId="52039" xr:uid="{00000000-0005-0000-0000-00007FF70000}"/>
    <cellStyle name="SAPBEXfilterDrill 3 31 3 3" xfId="38122" xr:uid="{00000000-0005-0000-0000-000080F70000}"/>
    <cellStyle name="SAPBEXfilterDrill 3 31 4" xfId="12604" xr:uid="{00000000-0005-0000-0000-000081F70000}"/>
    <cellStyle name="SAPBEXfilterDrill 3 31 4 2" xfId="26525" xr:uid="{00000000-0005-0000-0000-000082F70000}"/>
    <cellStyle name="SAPBEXfilterDrill 3 31 4 2 2" xfId="54208" xr:uid="{00000000-0005-0000-0000-000083F70000}"/>
    <cellStyle name="SAPBEXfilterDrill 3 31 4 3" xfId="40291" xr:uid="{00000000-0005-0000-0000-000084F70000}"/>
    <cellStyle name="SAPBEXfilterDrill 3 31 5" xfId="15354" xr:uid="{00000000-0005-0000-0000-000085F70000}"/>
    <cellStyle name="SAPBEXfilterDrill 3 31 5 2" xfId="29275" xr:uid="{00000000-0005-0000-0000-000086F70000}"/>
    <cellStyle name="SAPBEXfilterDrill 3 31 5 2 2" xfId="56958" xr:uid="{00000000-0005-0000-0000-000087F70000}"/>
    <cellStyle name="SAPBEXfilterDrill 3 31 5 3" xfId="43041" xr:uid="{00000000-0005-0000-0000-000088F70000}"/>
    <cellStyle name="SAPBEXfilterDrill 3 31 6" xfId="18322" xr:uid="{00000000-0005-0000-0000-000089F70000}"/>
    <cellStyle name="SAPBEXfilterDrill 3 31 6 2" xfId="46005" xr:uid="{00000000-0005-0000-0000-00008AF70000}"/>
    <cellStyle name="SAPBEXfilterDrill 3 31 7" xfId="32088" xr:uid="{00000000-0005-0000-0000-00008BF70000}"/>
    <cellStyle name="SAPBEXfilterDrill 3 32" xfId="5618" xr:uid="{00000000-0005-0000-0000-00008CF70000}"/>
    <cellStyle name="SAPBEXfilterDrill 3 32 2" xfId="19571" xr:uid="{00000000-0005-0000-0000-00008DF70000}"/>
    <cellStyle name="SAPBEXfilterDrill 3 32 2 2" xfId="47254" xr:uid="{00000000-0005-0000-0000-00008EF70000}"/>
    <cellStyle name="SAPBEXfilterDrill 3 32 3" xfId="33337" xr:uid="{00000000-0005-0000-0000-00008FF70000}"/>
    <cellStyle name="SAPBEXfilterDrill 3 33" xfId="16178" xr:uid="{00000000-0005-0000-0000-000090F70000}"/>
    <cellStyle name="SAPBEXfilterDrill 3 33 2" xfId="30095" xr:uid="{00000000-0005-0000-0000-000091F70000}"/>
    <cellStyle name="SAPBEXfilterDrill 3 33 2 2" xfId="57778" xr:uid="{00000000-0005-0000-0000-000092F70000}"/>
    <cellStyle name="SAPBEXfilterDrill 3 33 3" xfId="43861" xr:uid="{00000000-0005-0000-0000-000093F70000}"/>
    <cellStyle name="SAPBEXfilterDrill 3 34" xfId="16124" xr:uid="{00000000-0005-0000-0000-000094F70000}"/>
    <cellStyle name="SAPBEXfilterDrill 3 34 2" xfId="30041" xr:uid="{00000000-0005-0000-0000-000095F70000}"/>
    <cellStyle name="SAPBEXfilterDrill 3 34 2 2" xfId="57724" xr:uid="{00000000-0005-0000-0000-000096F70000}"/>
    <cellStyle name="SAPBEXfilterDrill 3 34 3" xfId="43807" xr:uid="{00000000-0005-0000-0000-000097F70000}"/>
    <cellStyle name="SAPBEXfilterDrill 3 35" xfId="30213" xr:uid="{00000000-0005-0000-0000-000098F70000}"/>
    <cellStyle name="SAPBEXfilterDrill 3 4" xfId="3109" xr:uid="{00000000-0005-0000-0000-000099F70000}"/>
    <cellStyle name="SAPBEXfilterDrill 3 4 2" xfId="6551" xr:uid="{00000000-0005-0000-0000-00009AF70000}"/>
    <cellStyle name="SAPBEXfilterDrill 3 4 2 2" xfId="20495" xr:uid="{00000000-0005-0000-0000-00009BF70000}"/>
    <cellStyle name="SAPBEXfilterDrill 3 4 2 2 2" xfId="48178" xr:uid="{00000000-0005-0000-0000-00009CF70000}"/>
    <cellStyle name="SAPBEXfilterDrill 3 4 2 3" xfId="34261" xr:uid="{00000000-0005-0000-0000-00009DF70000}"/>
    <cellStyle name="SAPBEXfilterDrill 3 4 3" xfId="9295" xr:uid="{00000000-0005-0000-0000-00009EF70000}"/>
    <cellStyle name="SAPBEXfilterDrill 3 4 3 2" xfId="23216" xr:uid="{00000000-0005-0000-0000-00009FF70000}"/>
    <cellStyle name="SAPBEXfilterDrill 3 4 3 2 2" xfId="50899" xr:uid="{00000000-0005-0000-0000-0000A0F70000}"/>
    <cellStyle name="SAPBEXfilterDrill 3 4 3 3" xfId="36982" xr:uid="{00000000-0005-0000-0000-0000A1F70000}"/>
    <cellStyle name="SAPBEXfilterDrill 3 4 4" xfId="11433" xr:uid="{00000000-0005-0000-0000-0000A2F70000}"/>
    <cellStyle name="SAPBEXfilterDrill 3 4 4 2" xfId="25354" xr:uid="{00000000-0005-0000-0000-0000A3F70000}"/>
    <cellStyle name="SAPBEXfilterDrill 3 4 4 2 2" xfId="53037" xr:uid="{00000000-0005-0000-0000-0000A4F70000}"/>
    <cellStyle name="SAPBEXfilterDrill 3 4 4 3" xfId="39120" xr:uid="{00000000-0005-0000-0000-0000A5F70000}"/>
    <cellStyle name="SAPBEXfilterDrill 3 4 5" xfId="14183" xr:uid="{00000000-0005-0000-0000-0000A6F70000}"/>
    <cellStyle name="SAPBEXfilterDrill 3 4 5 2" xfId="28104" xr:uid="{00000000-0005-0000-0000-0000A7F70000}"/>
    <cellStyle name="SAPBEXfilterDrill 3 4 5 2 2" xfId="55787" xr:uid="{00000000-0005-0000-0000-0000A8F70000}"/>
    <cellStyle name="SAPBEXfilterDrill 3 4 5 3" xfId="41870" xr:uid="{00000000-0005-0000-0000-0000A9F70000}"/>
    <cellStyle name="SAPBEXfilterDrill 3 4 6" xfId="17151" xr:uid="{00000000-0005-0000-0000-0000AAF70000}"/>
    <cellStyle name="SAPBEXfilterDrill 3 4 6 2" xfId="44834" xr:uid="{00000000-0005-0000-0000-0000ABF70000}"/>
    <cellStyle name="SAPBEXfilterDrill 3 4 7" xfId="30955" xr:uid="{00000000-0005-0000-0000-0000ACF70000}"/>
    <cellStyle name="SAPBEXfilterDrill 3 5" xfId="3267" xr:uid="{00000000-0005-0000-0000-0000ADF70000}"/>
    <cellStyle name="SAPBEXfilterDrill 3 5 2" xfId="6709" xr:uid="{00000000-0005-0000-0000-0000AEF70000}"/>
    <cellStyle name="SAPBEXfilterDrill 3 5 2 2" xfId="20651" xr:uid="{00000000-0005-0000-0000-0000AFF70000}"/>
    <cellStyle name="SAPBEXfilterDrill 3 5 2 2 2" xfId="48334" xr:uid="{00000000-0005-0000-0000-0000B0F70000}"/>
    <cellStyle name="SAPBEXfilterDrill 3 5 2 3" xfId="34417" xr:uid="{00000000-0005-0000-0000-0000B1F70000}"/>
    <cellStyle name="SAPBEXfilterDrill 3 5 3" xfId="9451" xr:uid="{00000000-0005-0000-0000-0000B2F70000}"/>
    <cellStyle name="SAPBEXfilterDrill 3 5 3 2" xfId="23372" xr:uid="{00000000-0005-0000-0000-0000B3F70000}"/>
    <cellStyle name="SAPBEXfilterDrill 3 5 3 2 2" xfId="51055" xr:uid="{00000000-0005-0000-0000-0000B4F70000}"/>
    <cellStyle name="SAPBEXfilterDrill 3 5 3 3" xfId="37138" xr:uid="{00000000-0005-0000-0000-0000B5F70000}"/>
    <cellStyle name="SAPBEXfilterDrill 3 5 4" xfId="11589" xr:uid="{00000000-0005-0000-0000-0000B6F70000}"/>
    <cellStyle name="SAPBEXfilterDrill 3 5 4 2" xfId="25510" xr:uid="{00000000-0005-0000-0000-0000B7F70000}"/>
    <cellStyle name="SAPBEXfilterDrill 3 5 4 2 2" xfId="53193" xr:uid="{00000000-0005-0000-0000-0000B8F70000}"/>
    <cellStyle name="SAPBEXfilterDrill 3 5 4 3" xfId="39276" xr:uid="{00000000-0005-0000-0000-0000B9F70000}"/>
    <cellStyle name="SAPBEXfilterDrill 3 5 5" xfId="14339" xr:uid="{00000000-0005-0000-0000-0000BAF70000}"/>
    <cellStyle name="SAPBEXfilterDrill 3 5 5 2" xfId="28260" xr:uid="{00000000-0005-0000-0000-0000BBF70000}"/>
    <cellStyle name="SAPBEXfilterDrill 3 5 5 2 2" xfId="55943" xr:uid="{00000000-0005-0000-0000-0000BCF70000}"/>
    <cellStyle name="SAPBEXfilterDrill 3 5 5 3" xfId="42026" xr:uid="{00000000-0005-0000-0000-0000BDF70000}"/>
    <cellStyle name="SAPBEXfilterDrill 3 5 6" xfId="17307" xr:uid="{00000000-0005-0000-0000-0000BEF70000}"/>
    <cellStyle name="SAPBEXfilterDrill 3 5 6 2" xfId="44990" xr:uid="{00000000-0005-0000-0000-0000BFF70000}"/>
    <cellStyle name="SAPBEXfilterDrill 3 5 7" xfId="31095" xr:uid="{00000000-0005-0000-0000-0000C0F70000}"/>
    <cellStyle name="SAPBEXfilterDrill 3 6" xfId="2400" xr:uid="{00000000-0005-0000-0000-0000C1F70000}"/>
    <cellStyle name="SAPBEXfilterDrill 3 6 2" xfId="5857" xr:uid="{00000000-0005-0000-0000-0000C2F70000}"/>
    <cellStyle name="SAPBEXfilterDrill 3 6 2 2" xfId="19807" xr:uid="{00000000-0005-0000-0000-0000C3F70000}"/>
    <cellStyle name="SAPBEXfilterDrill 3 6 2 2 2" xfId="47490" xr:uid="{00000000-0005-0000-0000-0000C4F70000}"/>
    <cellStyle name="SAPBEXfilterDrill 3 6 2 3" xfId="33573" xr:uid="{00000000-0005-0000-0000-0000C5F70000}"/>
    <cellStyle name="SAPBEXfilterDrill 3 6 3" xfId="8625" xr:uid="{00000000-0005-0000-0000-0000C6F70000}"/>
    <cellStyle name="SAPBEXfilterDrill 3 6 3 2" xfId="22546" xr:uid="{00000000-0005-0000-0000-0000C7F70000}"/>
    <cellStyle name="SAPBEXfilterDrill 3 6 3 2 2" xfId="50229" xr:uid="{00000000-0005-0000-0000-0000C8F70000}"/>
    <cellStyle name="SAPBEXfilterDrill 3 6 3 3" xfId="36312" xr:uid="{00000000-0005-0000-0000-0000C9F70000}"/>
    <cellStyle name="SAPBEXfilterDrill 3 6 4" xfId="5501" xr:uid="{00000000-0005-0000-0000-0000CAF70000}"/>
    <cellStyle name="SAPBEXfilterDrill 3 6 4 2" xfId="19454" xr:uid="{00000000-0005-0000-0000-0000CBF70000}"/>
    <cellStyle name="SAPBEXfilterDrill 3 6 4 2 2" xfId="47137" xr:uid="{00000000-0005-0000-0000-0000CCF70000}"/>
    <cellStyle name="SAPBEXfilterDrill 3 6 4 3" xfId="33220" xr:uid="{00000000-0005-0000-0000-0000CDF70000}"/>
    <cellStyle name="SAPBEXfilterDrill 3 6 5" xfId="13505" xr:uid="{00000000-0005-0000-0000-0000CEF70000}"/>
    <cellStyle name="SAPBEXfilterDrill 3 6 5 2" xfId="27426" xr:uid="{00000000-0005-0000-0000-0000CFF70000}"/>
    <cellStyle name="SAPBEXfilterDrill 3 6 5 2 2" xfId="55109" xr:uid="{00000000-0005-0000-0000-0000D0F70000}"/>
    <cellStyle name="SAPBEXfilterDrill 3 6 5 3" xfId="41192" xr:uid="{00000000-0005-0000-0000-0000D1F70000}"/>
    <cellStyle name="SAPBEXfilterDrill 3 6 6" xfId="16467" xr:uid="{00000000-0005-0000-0000-0000D2F70000}"/>
    <cellStyle name="SAPBEXfilterDrill 3 6 6 2" xfId="44150" xr:uid="{00000000-0005-0000-0000-0000D3F70000}"/>
    <cellStyle name="SAPBEXfilterDrill 3 6 7" xfId="30353" xr:uid="{00000000-0005-0000-0000-0000D4F70000}"/>
    <cellStyle name="SAPBEXfilterDrill 3 7" xfId="3222" xr:uid="{00000000-0005-0000-0000-0000D5F70000}"/>
    <cellStyle name="SAPBEXfilterDrill 3 7 2" xfId="6664" xr:uid="{00000000-0005-0000-0000-0000D6F70000}"/>
    <cellStyle name="SAPBEXfilterDrill 3 7 2 2" xfId="20606" xr:uid="{00000000-0005-0000-0000-0000D7F70000}"/>
    <cellStyle name="SAPBEXfilterDrill 3 7 2 2 2" xfId="48289" xr:uid="{00000000-0005-0000-0000-0000D8F70000}"/>
    <cellStyle name="SAPBEXfilterDrill 3 7 2 3" xfId="34372" xr:uid="{00000000-0005-0000-0000-0000D9F70000}"/>
    <cellStyle name="SAPBEXfilterDrill 3 7 3" xfId="9406" xr:uid="{00000000-0005-0000-0000-0000DAF70000}"/>
    <cellStyle name="SAPBEXfilterDrill 3 7 3 2" xfId="23327" xr:uid="{00000000-0005-0000-0000-0000DBF70000}"/>
    <cellStyle name="SAPBEXfilterDrill 3 7 3 2 2" xfId="51010" xr:uid="{00000000-0005-0000-0000-0000DCF70000}"/>
    <cellStyle name="SAPBEXfilterDrill 3 7 3 3" xfId="37093" xr:uid="{00000000-0005-0000-0000-0000DDF70000}"/>
    <cellStyle name="SAPBEXfilterDrill 3 7 4" xfId="11544" xr:uid="{00000000-0005-0000-0000-0000DEF70000}"/>
    <cellStyle name="SAPBEXfilterDrill 3 7 4 2" xfId="25465" xr:uid="{00000000-0005-0000-0000-0000DFF70000}"/>
    <cellStyle name="SAPBEXfilterDrill 3 7 4 2 2" xfId="53148" xr:uid="{00000000-0005-0000-0000-0000E0F70000}"/>
    <cellStyle name="SAPBEXfilterDrill 3 7 4 3" xfId="39231" xr:uid="{00000000-0005-0000-0000-0000E1F70000}"/>
    <cellStyle name="SAPBEXfilterDrill 3 7 5" xfId="14294" xr:uid="{00000000-0005-0000-0000-0000E2F70000}"/>
    <cellStyle name="SAPBEXfilterDrill 3 7 5 2" xfId="28215" xr:uid="{00000000-0005-0000-0000-0000E3F70000}"/>
    <cellStyle name="SAPBEXfilterDrill 3 7 5 2 2" xfId="55898" xr:uid="{00000000-0005-0000-0000-0000E4F70000}"/>
    <cellStyle name="SAPBEXfilterDrill 3 7 5 3" xfId="41981" xr:uid="{00000000-0005-0000-0000-0000E5F70000}"/>
    <cellStyle name="SAPBEXfilterDrill 3 7 6" xfId="17262" xr:uid="{00000000-0005-0000-0000-0000E6F70000}"/>
    <cellStyle name="SAPBEXfilterDrill 3 7 6 2" xfId="44945" xr:uid="{00000000-0005-0000-0000-0000E7F70000}"/>
    <cellStyle name="SAPBEXfilterDrill 3 7 7" xfId="31054" xr:uid="{00000000-0005-0000-0000-0000E8F70000}"/>
    <cellStyle name="SAPBEXfilterDrill 3 8" xfId="2378" xr:uid="{00000000-0005-0000-0000-0000E9F70000}"/>
    <cellStyle name="SAPBEXfilterDrill 3 8 2" xfId="5835" xr:uid="{00000000-0005-0000-0000-0000EAF70000}"/>
    <cellStyle name="SAPBEXfilterDrill 3 8 2 2" xfId="19785" xr:uid="{00000000-0005-0000-0000-0000EBF70000}"/>
    <cellStyle name="SAPBEXfilterDrill 3 8 2 2 2" xfId="47468" xr:uid="{00000000-0005-0000-0000-0000ECF70000}"/>
    <cellStyle name="SAPBEXfilterDrill 3 8 2 3" xfId="33551" xr:uid="{00000000-0005-0000-0000-0000EDF70000}"/>
    <cellStyle name="SAPBEXfilterDrill 3 8 3" xfId="8605" xr:uid="{00000000-0005-0000-0000-0000EEF70000}"/>
    <cellStyle name="SAPBEXfilterDrill 3 8 3 2" xfId="22526" xr:uid="{00000000-0005-0000-0000-0000EFF70000}"/>
    <cellStyle name="SAPBEXfilterDrill 3 8 3 2 2" xfId="50209" xr:uid="{00000000-0005-0000-0000-0000F0F70000}"/>
    <cellStyle name="SAPBEXfilterDrill 3 8 3 3" xfId="36292" xr:uid="{00000000-0005-0000-0000-0000F1F70000}"/>
    <cellStyle name="SAPBEXfilterDrill 3 8 4" xfId="5482" xr:uid="{00000000-0005-0000-0000-0000F2F70000}"/>
    <cellStyle name="SAPBEXfilterDrill 3 8 4 2" xfId="19435" xr:uid="{00000000-0005-0000-0000-0000F3F70000}"/>
    <cellStyle name="SAPBEXfilterDrill 3 8 4 2 2" xfId="47118" xr:uid="{00000000-0005-0000-0000-0000F4F70000}"/>
    <cellStyle name="SAPBEXfilterDrill 3 8 4 3" xfId="33201" xr:uid="{00000000-0005-0000-0000-0000F5F70000}"/>
    <cellStyle name="SAPBEXfilterDrill 3 8 5" xfId="13483" xr:uid="{00000000-0005-0000-0000-0000F6F70000}"/>
    <cellStyle name="SAPBEXfilterDrill 3 8 5 2" xfId="27404" xr:uid="{00000000-0005-0000-0000-0000F7F70000}"/>
    <cellStyle name="SAPBEXfilterDrill 3 8 5 2 2" xfId="55087" xr:uid="{00000000-0005-0000-0000-0000F8F70000}"/>
    <cellStyle name="SAPBEXfilterDrill 3 8 5 3" xfId="41170" xr:uid="{00000000-0005-0000-0000-0000F9F70000}"/>
    <cellStyle name="SAPBEXfilterDrill 3 8 6" xfId="16445" xr:uid="{00000000-0005-0000-0000-0000FAF70000}"/>
    <cellStyle name="SAPBEXfilterDrill 3 8 6 2" xfId="44128" xr:uid="{00000000-0005-0000-0000-0000FBF70000}"/>
    <cellStyle name="SAPBEXfilterDrill 3 8 7" xfId="30338" xr:uid="{00000000-0005-0000-0000-0000FCF70000}"/>
    <cellStyle name="SAPBEXfilterDrill 3 9" xfId="2876" xr:uid="{00000000-0005-0000-0000-0000FDF70000}"/>
    <cellStyle name="SAPBEXfilterDrill 3 9 2" xfId="6323" xr:uid="{00000000-0005-0000-0000-0000FEF70000}"/>
    <cellStyle name="SAPBEXfilterDrill 3 9 2 2" xfId="20270" xr:uid="{00000000-0005-0000-0000-0000FFF70000}"/>
    <cellStyle name="SAPBEXfilterDrill 3 9 2 2 2" xfId="47953" xr:uid="{00000000-0005-0000-0000-000000F80000}"/>
    <cellStyle name="SAPBEXfilterDrill 3 9 2 3" xfId="34036" xr:uid="{00000000-0005-0000-0000-000001F80000}"/>
    <cellStyle name="SAPBEXfilterDrill 3 9 3" xfId="9075" xr:uid="{00000000-0005-0000-0000-000002F80000}"/>
    <cellStyle name="SAPBEXfilterDrill 3 9 3 2" xfId="22996" xr:uid="{00000000-0005-0000-0000-000003F80000}"/>
    <cellStyle name="SAPBEXfilterDrill 3 9 3 2 2" xfId="50679" xr:uid="{00000000-0005-0000-0000-000004F80000}"/>
    <cellStyle name="SAPBEXfilterDrill 3 9 3 3" xfId="36762" xr:uid="{00000000-0005-0000-0000-000005F80000}"/>
    <cellStyle name="SAPBEXfilterDrill 3 9 4" xfId="11210" xr:uid="{00000000-0005-0000-0000-000006F80000}"/>
    <cellStyle name="SAPBEXfilterDrill 3 9 4 2" xfId="25131" xr:uid="{00000000-0005-0000-0000-000007F80000}"/>
    <cellStyle name="SAPBEXfilterDrill 3 9 4 2 2" xfId="52814" xr:uid="{00000000-0005-0000-0000-000008F80000}"/>
    <cellStyle name="SAPBEXfilterDrill 3 9 4 3" xfId="38897" xr:uid="{00000000-0005-0000-0000-000009F80000}"/>
    <cellStyle name="SAPBEXfilterDrill 3 9 5" xfId="13962" xr:uid="{00000000-0005-0000-0000-00000AF80000}"/>
    <cellStyle name="SAPBEXfilterDrill 3 9 5 2" xfId="27883" xr:uid="{00000000-0005-0000-0000-00000BF80000}"/>
    <cellStyle name="SAPBEXfilterDrill 3 9 5 2 2" xfId="55566" xr:uid="{00000000-0005-0000-0000-00000CF80000}"/>
    <cellStyle name="SAPBEXfilterDrill 3 9 5 3" xfId="41649" xr:uid="{00000000-0005-0000-0000-00000DF80000}"/>
    <cellStyle name="SAPBEXfilterDrill 3 9 6" xfId="16928" xr:uid="{00000000-0005-0000-0000-00000EF80000}"/>
    <cellStyle name="SAPBEXfilterDrill 3 9 6 2" xfId="44611" xr:uid="{00000000-0005-0000-0000-00000FF80000}"/>
    <cellStyle name="SAPBEXfilterDrill 3 9 7" xfId="30751" xr:uid="{00000000-0005-0000-0000-000010F80000}"/>
    <cellStyle name="SAPBEXfilterDrill 4" xfId="2184" xr:uid="{00000000-0005-0000-0000-000011F80000}"/>
    <cellStyle name="SAPBEXfilterDrill 4 10" xfId="3592" xr:uid="{00000000-0005-0000-0000-000012F80000}"/>
    <cellStyle name="SAPBEXfilterDrill 4 10 2" xfId="7030" xr:uid="{00000000-0005-0000-0000-000013F80000}"/>
    <cellStyle name="SAPBEXfilterDrill 4 10 2 2" xfId="20967" xr:uid="{00000000-0005-0000-0000-000014F80000}"/>
    <cellStyle name="SAPBEXfilterDrill 4 10 2 2 2" xfId="48650" xr:uid="{00000000-0005-0000-0000-000015F80000}"/>
    <cellStyle name="SAPBEXfilterDrill 4 10 2 3" xfId="34733" xr:uid="{00000000-0005-0000-0000-000016F80000}"/>
    <cellStyle name="SAPBEXfilterDrill 4 10 3" xfId="9763" xr:uid="{00000000-0005-0000-0000-000017F80000}"/>
    <cellStyle name="SAPBEXfilterDrill 4 10 3 2" xfId="23684" xr:uid="{00000000-0005-0000-0000-000018F80000}"/>
    <cellStyle name="SAPBEXfilterDrill 4 10 3 2 2" xfId="51367" xr:uid="{00000000-0005-0000-0000-000019F80000}"/>
    <cellStyle name="SAPBEXfilterDrill 4 10 3 3" xfId="37450" xr:uid="{00000000-0005-0000-0000-00001AF80000}"/>
    <cellStyle name="SAPBEXfilterDrill 4 10 4" xfId="11905" xr:uid="{00000000-0005-0000-0000-00001BF80000}"/>
    <cellStyle name="SAPBEXfilterDrill 4 10 4 2" xfId="25826" xr:uid="{00000000-0005-0000-0000-00001CF80000}"/>
    <cellStyle name="SAPBEXfilterDrill 4 10 4 2 2" xfId="53509" xr:uid="{00000000-0005-0000-0000-00001DF80000}"/>
    <cellStyle name="SAPBEXfilterDrill 4 10 4 3" xfId="39592" xr:uid="{00000000-0005-0000-0000-00001EF80000}"/>
    <cellStyle name="SAPBEXfilterDrill 4 10 5" xfId="14655" xr:uid="{00000000-0005-0000-0000-00001FF80000}"/>
    <cellStyle name="SAPBEXfilterDrill 4 10 5 2" xfId="28576" xr:uid="{00000000-0005-0000-0000-000020F80000}"/>
    <cellStyle name="SAPBEXfilterDrill 4 10 5 2 2" xfId="56259" xr:uid="{00000000-0005-0000-0000-000021F80000}"/>
    <cellStyle name="SAPBEXfilterDrill 4 10 5 3" xfId="42342" xr:uid="{00000000-0005-0000-0000-000022F80000}"/>
    <cellStyle name="SAPBEXfilterDrill 4 10 6" xfId="17623" xr:uid="{00000000-0005-0000-0000-000023F80000}"/>
    <cellStyle name="SAPBEXfilterDrill 4 10 6 2" xfId="45306" xr:uid="{00000000-0005-0000-0000-000024F80000}"/>
    <cellStyle name="SAPBEXfilterDrill 4 10 7" xfId="31394" xr:uid="{00000000-0005-0000-0000-000025F80000}"/>
    <cellStyle name="SAPBEXfilterDrill 4 11" xfId="3619" xr:uid="{00000000-0005-0000-0000-000026F80000}"/>
    <cellStyle name="SAPBEXfilterDrill 4 11 2" xfId="7057" xr:uid="{00000000-0005-0000-0000-000027F80000}"/>
    <cellStyle name="SAPBEXfilterDrill 4 11 2 2" xfId="20993" xr:uid="{00000000-0005-0000-0000-000028F80000}"/>
    <cellStyle name="SAPBEXfilterDrill 4 11 2 2 2" xfId="48676" xr:uid="{00000000-0005-0000-0000-000029F80000}"/>
    <cellStyle name="SAPBEXfilterDrill 4 11 2 3" xfId="34759" xr:uid="{00000000-0005-0000-0000-00002AF80000}"/>
    <cellStyle name="SAPBEXfilterDrill 4 11 3" xfId="9789" xr:uid="{00000000-0005-0000-0000-00002BF80000}"/>
    <cellStyle name="SAPBEXfilterDrill 4 11 3 2" xfId="23710" xr:uid="{00000000-0005-0000-0000-00002CF80000}"/>
    <cellStyle name="SAPBEXfilterDrill 4 11 3 2 2" xfId="51393" xr:uid="{00000000-0005-0000-0000-00002DF80000}"/>
    <cellStyle name="SAPBEXfilterDrill 4 11 3 3" xfId="37476" xr:uid="{00000000-0005-0000-0000-00002EF80000}"/>
    <cellStyle name="SAPBEXfilterDrill 4 11 4" xfId="11931" xr:uid="{00000000-0005-0000-0000-00002FF80000}"/>
    <cellStyle name="SAPBEXfilterDrill 4 11 4 2" xfId="25852" xr:uid="{00000000-0005-0000-0000-000030F80000}"/>
    <cellStyle name="SAPBEXfilterDrill 4 11 4 2 2" xfId="53535" xr:uid="{00000000-0005-0000-0000-000031F80000}"/>
    <cellStyle name="SAPBEXfilterDrill 4 11 4 3" xfId="39618" xr:uid="{00000000-0005-0000-0000-000032F80000}"/>
    <cellStyle name="SAPBEXfilterDrill 4 11 5" xfId="14681" xr:uid="{00000000-0005-0000-0000-000033F80000}"/>
    <cellStyle name="SAPBEXfilterDrill 4 11 5 2" xfId="28602" xr:uid="{00000000-0005-0000-0000-000034F80000}"/>
    <cellStyle name="SAPBEXfilterDrill 4 11 5 2 2" xfId="56285" xr:uid="{00000000-0005-0000-0000-000035F80000}"/>
    <cellStyle name="SAPBEXfilterDrill 4 11 5 3" xfId="42368" xr:uid="{00000000-0005-0000-0000-000036F80000}"/>
    <cellStyle name="SAPBEXfilterDrill 4 11 6" xfId="17649" xr:uid="{00000000-0005-0000-0000-000037F80000}"/>
    <cellStyle name="SAPBEXfilterDrill 4 11 6 2" xfId="45332" xr:uid="{00000000-0005-0000-0000-000038F80000}"/>
    <cellStyle name="SAPBEXfilterDrill 4 11 7" xfId="31420" xr:uid="{00000000-0005-0000-0000-000039F80000}"/>
    <cellStyle name="SAPBEXfilterDrill 4 12" xfId="3653" xr:uid="{00000000-0005-0000-0000-00003AF80000}"/>
    <cellStyle name="SAPBEXfilterDrill 4 12 2" xfId="7091" xr:uid="{00000000-0005-0000-0000-00003BF80000}"/>
    <cellStyle name="SAPBEXfilterDrill 4 12 2 2" xfId="21027" xr:uid="{00000000-0005-0000-0000-00003CF80000}"/>
    <cellStyle name="SAPBEXfilterDrill 4 12 2 2 2" xfId="48710" xr:uid="{00000000-0005-0000-0000-00003DF80000}"/>
    <cellStyle name="SAPBEXfilterDrill 4 12 2 3" xfId="34793" xr:uid="{00000000-0005-0000-0000-00003EF80000}"/>
    <cellStyle name="SAPBEXfilterDrill 4 12 3" xfId="9823" xr:uid="{00000000-0005-0000-0000-00003FF80000}"/>
    <cellStyle name="SAPBEXfilterDrill 4 12 3 2" xfId="23744" xr:uid="{00000000-0005-0000-0000-000040F80000}"/>
    <cellStyle name="SAPBEXfilterDrill 4 12 3 2 2" xfId="51427" xr:uid="{00000000-0005-0000-0000-000041F80000}"/>
    <cellStyle name="SAPBEXfilterDrill 4 12 3 3" xfId="37510" xr:uid="{00000000-0005-0000-0000-000042F80000}"/>
    <cellStyle name="SAPBEXfilterDrill 4 12 4" xfId="11965" xr:uid="{00000000-0005-0000-0000-000043F80000}"/>
    <cellStyle name="SAPBEXfilterDrill 4 12 4 2" xfId="25886" xr:uid="{00000000-0005-0000-0000-000044F80000}"/>
    <cellStyle name="SAPBEXfilterDrill 4 12 4 2 2" xfId="53569" xr:uid="{00000000-0005-0000-0000-000045F80000}"/>
    <cellStyle name="SAPBEXfilterDrill 4 12 4 3" xfId="39652" xr:uid="{00000000-0005-0000-0000-000046F80000}"/>
    <cellStyle name="SAPBEXfilterDrill 4 12 5" xfId="14715" xr:uid="{00000000-0005-0000-0000-000047F80000}"/>
    <cellStyle name="SAPBEXfilterDrill 4 12 5 2" xfId="28636" xr:uid="{00000000-0005-0000-0000-000048F80000}"/>
    <cellStyle name="SAPBEXfilterDrill 4 12 5 2 2" xfId="56319" xr:uid="{00000000-0005-0000-0000-000049F80000}"/>
    <cellStyle name="SAPBEXfilterDrill 4 12 5 3" xfId="42402" xr:uid="{00000000-0005-0000-0000-00004AF80000}"/>
    <cellStyle name="SAPBEXfilterDrill 4 12 6" xfId="17683" xr:uid="{00000000-0005-0000-0000-00004BF80000}"/>
    <cellStyle name="SAPBEXfilterDrill 4 12 6 2" xfId="45366" xr:uid="{00000000-0005-0000-0000-00004CF80000}"/>
    <cellStyle name="SAPBEXfilterDrill 4 12 7" xfId="31453" xr:uid="{00000000-0005-0000-0000-00004DF80000}"/>
    <cellStyle name="SAPBEXfilterDrill 4 13" xfId="3689" xr:uid="{00000000-0005-0000-0000-00004EF80000}"/>
    <cellStyle name="SAPBEXfilterDrill 4 13 2" xfId="7126" xr:uid="{00000000-0005-0000-0000-00004FF80000}"/>
    <cellStyle name="SAPBEXfilterDrill 4 13 2 2" xfId="21061" xr:uid="{00000000-0005-0000-0000-000050F80000}"/>
    <cellStyle name="SAPBEXfilterDrill 4 13 2 2 2" xfId="48744" xr:uid="{00000000-0005-0000-0000-000051F80000}"/>
    <cellStyle name="SAPBEXfilterDrill 4 13 2 3" xfId="34827" xr:uid="{00000000-0005-0000-0000-000052F80000}"/>
    <cellStyle name="SAPBEXfilterDrill 4 13 3" xfId="9856" xr:uid="{00000000-0005-0000-0000-000053F80000}"/>
    <cellStyle name="SAPBEXfilterDrill 4 13 3 2" xfId="23777" xr:uid="{00000000-0005-0000-0000-000054F80000}"/>
    <cellStyle name="SAPBEXfilterDrill 4 13 3 2 2" xfId="51460" xr:uid="{00000000-0005-0000-0000-000055F80000}"/>
    <cellStyle name="SAPBEXfilterDrill 4 13 3 3" xfId="37543" xr:uid="{00000000-0005-0000-0000-000056F80000}"/>
    <cellStyle name="SAPBEXfilterDrill 4 13 4" xfId="11999" xr:uid="{00000000-0005-0000-0000-000057F80000}"/>
    <cellStyle name="SAPBEXfilterDrill 4 13 4 2" xfId="25920" xr:uid="{00000000-0005-0000-0000-000058F80000}"/>
    <cellStyle name="SAPBEXfilterDrill 4 13 4 2 2" xfId="53603" xr:uid="{00000000-0005-0000-0000-000059F80000}"/>
    <cellStyle name="SAPBEXfilterDrill 4 13 4 3" xfId="39686" xr:uid="{00000000-0005-0000-0000-00005AF80000}"/>
    <cellStyle name="SAPBEXfilterDrill 4 13 5" xfId="14749" xr:uid="{00000000-0005-0000-0000-00005BF80000}"/>
    <cellStyle name="SAPBEXfilterDrill 4 13 5 2" xfId="28670" xr:uid="{00000000-0005-0000-0000-00005CF80000}"/>
    <cellStyle name="SAPBEXfilterDrill 4 13 5 2 2" xfId="56353" xr:uid="{00000000-0005-0000-0000-00005DF80000}"/>
    <cellStyle name="SAPBEXfilterDrill 4 13 5 3" xfId="42436" xr:uid="{00000000-0005-0000-0000-00005EF80000}"/>
    <cellStyle name="SAPBEXfilterDrill 4 13 6" xfId="17717" xr:uid="{00000000-0005-0000-0000-00005FF80000}"/>
    <cellStyle name="SAPBEXfilterDrill 4 13 6 2" xfId="45400" xr:uid="{00000000-0005-0000-0000-000060F80000}"/>
    <cellStyle name="SAPBEXfilterDrill 4 13 7" xfId="31487" xr:uid="{00000000-0005-0000-0000-000061F80000}"/>
    <cellStyle name="SAPBEXfilterDrill 4 14" xfId="3715" xr:uid="{00000000-0005-0000-0000-000062F80000}"/>
    <cellStyle name="SAPBEXfilterDrill 4 14 2" xfId="7152" xr:uid="{00000000-0005-0000-0000-000063F80000}"/>
    <cellStyle name="SAPBEXfilterDrill 4 14 2 2" xfId="21087" xr:uid="{00000000-0005-0000-0000-000064F80000}"/>
    <cellStyle name="SAPBEXfilterDrill 4 14 2 2 2" xfId="48770" xr:uid="{00000000-0005-0000-0000-000065F80000}"/>
    <cellStyle name="SAPBEXfilterDrill 4 14 2 3" xfId="34853" xr:uid="{00000000-0005-0000-0000-000066F80000}"/>
    <cellStyle name="SAPBEXfilterDrill 4 14 3" xfId="9880" xr:uid="{00000000-0005-0000-0000-000067F80000}"/>
    <cellStyle name="SAPBEXfilterDrill 4 14 3 2" xfId="23801" xr:uid="{00000000-0005-0000-0000-000068F80000}"/>
    <cellStyle name="SAPBEXfilterDrill 4 14 3 2 2" xfId="51484" xr:uid="{00000000-0005-0000-0000-000069F80000}"/>
    <cellStyle name="SAPBEXfilterDrill 4 14 3 3" xfId="37567" xr:uid="{00000000-0005-0000-0000-00006AF80000}"/>
    <cellStyle name="SAPBEXfilterDrill 4 14 4" xfId="12025" xr:uid="{00000000-0005-0000-0000-00006BF80000}"/>
    <cellStyle name="SAPBEXfilterDrill 4 14 4 2" xfId="25946" xr:uid="{00000000-0005-0000-0000-00006CF80000}"/>
    <cellStyle name="SAPBEXfilterDrill 4 14 4 2 2" xfId="53629" xr:uid="{00000000-0005-0000-0000-00006DF80000}"/>
    <cellStyle name="SAPBEXfilterDrill 4 14 4 3" xfId="39712" xr:uid="{00000000-0005-0000-0000-00006EF80000}"/>
    <cellStyle name="SAPBEXfilterDrill 4 14 5" xfId="14775" xr:uid="{00000000-0005-0000-0000-00006FF80000}"/>
    <cellStyle name="SAPBEXfilterDrill 4 14 5 2" xfId="28696" xr:uid="{00000000-0005-0000-0000-000070F80000}"/>
    <cellStyle name="SAPBEXfilterDrill 4 14 5 2 2" xfId="56379" xr:uid="{00000000-0005-0000-0000-000071F80000}"/>
    <cellStyle name="SAPBEXfilterDrill 4 14 5 3" xfId="42462" xr:uid="{00000000-0005-0000-0000-000072F80000}"/>
    <cellStyle name="SAPBEXfilterDrill 4 14 6" xfId="17743" xr:uid="{00000000-0005-0000-0000-000073F80000}"/>
    <cellStyle name="SAPBEXfilterDrill 4 14 6 2" xfId="45426" xr:uid="{00000000-0005-0000-0000-000074F80000}"/>
    <cellStyle name="SAPBEXfilterDrill 4 14 7" xfId="31513" xr:uid="{00000000-0005-0000-0000-000075F80000}"/>
    <cellStyle name="SAPBEXfilterDrill 4 15" xfId="3753" xr:uid="{00000000-0005-0000-0000-000076F80000}"/>
    <cellStyle name="SAPBEXfilterDrill 4 15 2" xfId="7187" xr:uid="{00000000-0005-0000-0000-000077F80000}"/>
    <cellStyle name="SAPBEXfilterDrill 4 15 2 2" xfId="21122" xr:uid="{00000000-0005-0000-0000-000078F80000}"/>
    <cellStyle name="SAPBEXfilterDrill 4 15 2 2 2" xfId="48805" xr:uid="{00000000-0005-0000-0000-000079F80000}"/>
    <cellStyle name="SAPBEXfilterDrill 4 15 2 3" xfId="34888" xr:uid="{00000000-0005-0000-0000-00007AF80000}"/>
    <cellStyle name="SAPBEXfilterDrill 4 15 3" xfId="9912" xr:uid="{00000000-0005-0000-0000-00007BF80000}"/>
    <cellStyle name="SAPBEXfilterDrill 4 15 3 2" xfId="23833" xr:uid="{00000000-0005-0000-0000-00007CF80000}"/>
    <cellStyle name="SAPBEXfilterDrill 4 15 3 2 2" xfId="51516" xr:uid="{00000000-0005-0000-0000-00007DF80000}"/>
    <cellStyle name="SAPBEXfilterDrill 4 15 3 3" xfId="37599" xr:uid="{00000000-0005-0000-0000-00007EF80000}"/>
    <cellStyle name="SAPBEXfilterDrill 4 15 4" xfId="12060" xr:uid="{00000000-0005-0000-0000-00007FF80000}"/>
    <cellStyle name="SAPBEXfilterDrill 4 15 4 2" xfId="25981" xr:uid="{00000000-0005-0000-0000-000080F80000}"/>
    <cellStyle name="SAPBEXfilterDrill 4 15 4 2 2" xfId="53664" xr:uid="{00000000-0005-0000-0000-000081F80000}"/>
    <cellStyle name="SAPBEXfilterDrill 4 15 4 3" xfId="39747" xr:uid="{00000000-0005-0000-0000-000082F80000}"/>
    <cellStyle name="SAPBEXfilterDrill 4 15 5" xfId="14810" xr:uid="{00000000-0005-0000-0000-000083F80000}"/>
    <cellStyle name="SAPBEXfilterDrill 4 15 5 2" xfId="28731" xr:uid="{00000000-0005-0000-0000-000084F80000}"/>
    <cellStyle name="SAPBEXfilterDrill 4 15 5 2 2" xfId="56414" xr:uid="{00000000-0005-0000-0000-000085F80000}"/>
    <cellStyle name="SAPBEXfilterDrill 4 15 5 3" xfId="42497" xr:uid="{00000000-0005-0000-0000-000086F80000}"/>
    <cellStyle name="SAPBEXfilterDrill 4 15 6" xfId="17778" xr:uid="{00000000-0005-0000-0000-000087F80000}"/>
    <cellStyle name="SAPBEXfilterDrill 4 15 6 2" xfId="45461" xr:uid="{00000000-0005-0000-0000-000088F80000}"/>
    <cellStyle name="SAPBEXfilterDrill 4 15 7" xfId="31544" xr:uid="{00000000-0005-0000-0000-000089F80000}"/>
    <cellStyle name="SAPBEXfilterDrill 4 16" xfId="3783" xr:uid="{00000000-0005-0000-0000-00008AF80000}"/>
    <cellStyle name="SAPBEXfilterDrill 4 16 2" xfId="7217" xr:uid="{00000000-0005-0000-0000-00008BF80000}"/>
    <cellStyle name="SAPBEXfilterDrill 4 16 2 2" xfId="21151" xr:uid="{00000000-0005-0000-0000-00008CF80000}"/>
    <cellStyle name="SAPBEXfilterDrill 4 16 2 2 2" xfId="48834" xr:uid="{00000000-0005-0000-0000-00008DF80000}"/>
    <cellStyle name="SAPBEXfilterDrill 4 16 2 3" xfId="34917" xr:uid="{00000000-0005-0000-0000-00008EF80000}"/>
    <cellStyle name="SAPBEXfilterDrill 4 16 3" xfId="9939" xr:uid="{00000000-0005-0000-0000-00008FF80000}"/>
    <cellStyle name="SAPBEXfilterDrill 4 16 3 2" xfId="23860" xr:uid="{00000000-0005-0000-0000-000090F80000}"/>
    <cellStyle name="SAPBEXfilterDrill 4 16 3 2 2" xfId="51543" xr:uid="{00000000-0005-0000-0000-000091F80000}"/>
    <cellStyle name="SAPBEXfilterDrill 4 16 3 3" xfId="37626" xr:uid="{00000000-0005-0000-0000-000092F80000}"/>
    <cellStyle name="SAPBEXfilterDrill 4 16 4" xfId="12089" xr:uid="{00000000-0005-0000-0000-000093F80000}"/>
    <cellStyle name="SAPBEXfilterDrill 4 16 4 2" xfId="26010" xr:uid="{00000000-0005-0000-0000-000094F80000}"/>
    <cellStyle name="SAPBEXfilterDrill 4 16 4 2 2" xfId="53693" xr:uid="{00000000-0005-0000-0000-000095F80000}"/>
    <cellStyle name="SAPBEXfilterDrill 4 16 4 3" xfId="39776" xr:uid="{00000000-0005-0000-0000-000096F80000}"/>
    <cellStyle name="SAPBEXfilterDrill 4 16 5" xfId="14839" xr:uid="{00000000-0005-0000-0000-000097F80000}"/>
    <cellStyle name="SAPBEXfilterDrill 4 16 5 2" xfId="28760" xr:uid="{00000000-0005-0000-0000-000098F80000}"/>
    <cellStyle name="SAPBEXfilterDrill 4 16 5 2 2" xfId="56443" xr:uid="{00000000-0005-0000-0000-000099F80000}"/>
    <cellStyle name="SAPBEXfilterDrill 4 16 5 3" xfId="42526" xr:uid="{00000000-0005-0000-0000-00009AF80000}"/>
    <cellStyle name="SAPBEXfilterDrill 4 16 6" xfId="17807" xr:uid="{00000000-0005-0000-0000-00009BF80000}"/>
    <cellStyle name="SAPBEXfilterDrill 4 16 6 2" xfId="45490" xr:uid="{00000000-0005-0000-0000-00009CF80000}"/>
    <cellStyle name="SAPBEXfilterDrill 4 16 7" xfId="31573" xr:uid="{00000000-0005-0000-0000-00009DF80000}"/>
    <cellStyle name="SAPBEXfilterDrill 4 17" xfId="3811" xr:uid="{00000000-0005-0000-0000-00009EF80000}"/>
    <cellStyle name="SAPBEXfilterDrill 4 17 2" xfId="7245" xr:uid="{00000000-0005-0000-0000-00009FF80000}"/>
    <cellStyle name="SAPBEXfilterDrill 4 17 2 2" xfId="21178" xr:uid="{00000000-0005-0000-0000-0000A0F80000}"/>
    <cellStyle name="SAPBEXfilterDrill 4 17 2 2 2" xfId="48861" xr:uid="{00000000-0005-0000-0000-0000A1F80000}"/>
    <cellStyle name="SAPBEXfilterDrill 4 17 2 3" xfId="34944" xr:uid="{00000000-0005-0000-0000-0000A2F80000}"/>
    <cellStyle name="SAPBEXfilterDrill 4 17 3" xfId="9964" xr:uid="{00000000-0005-0000-0000-0000A3F80000}"/>
    <cellStyle name="SAPBEXfilterDrill 4 17 3 2" xfId="23885" xr:uid="{00000000-0005-0000-0000-0000A4F80000}"/>
    <cellStyle name="SAPBEXfilterDrill 4 17 3 2 2" xfId="51568" xr:uid="{00000000-0005-0000-0000-0000A5F80000}"/>
    <cellStyle name="SAPBEXfilterDrill 4 17 3 3" xfId="37651" xr:uid="{00000000-0005-0000-0000-0000A6F80000}"/>
    <cellStyle name="SAPBEXfilterDrill 4 17 4" xfId="12116" xr:uid="{00000000-0005-0000-0000-0000A7F80000}"/>
    <cellStyle name="SAPBEXfilterDrill 4 17 4 2" xfId="26037" xr:uid="{00000000-0005-0000-0000-0000A8F80000}"/>
    <cellStyle name="SAPBEXfilterDrill 4 17 4 2 2" xfId="53720" xr:uid="{00000000-0005-0000-0000-0000A9F80000}"/>
    <cellStyle name="SAPBEXfilterDrill 4 17 4 3" xfId="39803" xr:uid="{00000000-0005-0000-0000-0000AAF80000}"/>
    <cellStyle name="SAPBEXfilterDrill 4 17 5" xfId="14866" xr:uid="{00000000-0005-0000-0000-0000ABF80000}"/>
    <cellStyle name="SAPBEXfilterDrill 4 17 5 2" xfId="28787" xr:uid="{00000000-0005-0000-0000-0000ACF80000}"/>
    <cellStyle name="SAPBEXfilterDrill 4 17 5 2 2" xfId="56470" xr:uid="{00000000-0005-0000-0000-0000ADF80000}"/>
    <cellStyle name="SAPBEXfilterDrill 4 17 5 3" xfId="42553" xr:uid="{00000000-0005-0000-0000-0000AEF80000}"/>
    <cellStyle name="SAPBEXfilterDrill 4 17 6" xfId="17834" xr:uid="{00000000-0005-0000-0000-0000AFF80000}"/>
    <cellStyle name="SAPBEXfilterDrill 4 17 6 2" xfId="45517" xr:uid="{00000000-0005-0000-0000-0000B0F80000}"/>
    <cellStyle name="SAPBEXfilterDrill 4 17 7" xfId="31600" xr:uid="{00000000-0005-0000-0000-0000B1F80000}"/>
    <cellStyle name="SAPBEXfilterDrill 4 18" xfId="3843" xr:uid="{00000000-0005-0000-0000-0000B2F80000}"/>
    <cellStyle name="SAPBEXfilterDrill 4 18 2" xfId="7277" xr:uid="{00000000-0005-0000-0000-0000B3F80000}"/>
    <cellStyle name="SAPBEXfilterDrill 4 18 2 2" xfId="21210" xr:uid="{00000000-0005-0000-0000-0000B4F80000}"/>
    <cellStyle name="SAPBEXfilterDrill 4 18 2 2 2" xfId="48893" xr:uid="{00000000-0005-0000-0000-0000B5F80000}"/>
    <cellStyle name="SAPBEXfilterDrill 4 18 2 3" xfId="34976" xr:uid="{00000000-0005-0000-0000-0000B6F80000}"/>
    <cellStyle name="SAPBEXfilterDrill 4 18 3" xfId="9996" xr:uid="{00000000-0005-0000-0000-0000B7F80000}"/>
    <cellStyle name="SAPBEXfilterDrill 4 18 3 2" xfId="23917" xr:uid="{00000000-0005-0000-0000-0000B8F80000}"/>
    <cellStyle name="SAPBEXfilterDrill 4 18 3 2 2" xfId="51600" xr:uid="{00000000-0005-0000-0000-0000B9F80000}"/>
    <cellStyle name="SAPBEXfilterDrill 4 18 3 3" xfId="37683" xr:uid="{00000000-0005-0000-0000-0000BAF80000}"/>
    <cellStyle name="SAPBEXfilterDrill 4 18 4" xfId="12148" xr:uid="{00000000-0005-0000-0000-0000BBF80000}"/>
    <cellStyle name="SAPBEXfilterDrill 4 18 4 2" xfId="26069" xr:uid="{00000000-0005-0000-0000-0000BCF80000}"/>
    <cellStyle name="SAPBEXfilterDrill 4 18 4 2 2" xfId="53752" xr:uid="{00000000-0005-0000-0000-0000BDF80000}"/>
    <cellStyle name="SAPBEXfilterDrill 4 18 4 3" xfId="39835" xr:uid="{00000000-0005-0000-0000-0000BEF80000}"/>
    <cellStyle name="SAPBEXfilterDrill 4 18 5" xfId="14898" xr:uid="{00000000-0005-0000-0000-0000BFF80000}"/>
    <cellStyle name="SAPBEXfilterDrill 4 18 5 2" xfId="28819" xr:uid="{00000000-0005-0000-0000-0000C0F80000}"/>
    <cellStyle name="SAPBEXfilterDrill 4 18 5 2 2" xfId="56502" xr:uid="{00000000-0005-0000-0000-0000C1F80000}"/>
    <cellStyle name="SAPBEXfilterDrill 4 18 5 3" xfId="42585" xr:uid="{00000000-0005-0000-0000-0000C2F80000}"/>
    <cellStyle name="SAPBEXfilterDrill 4 18 6" xfId="17866" xr:uid="{00000000-0005-0000-0000-0000C3F80000}"/>
    <cellStyle name="SAPBEXfilterDrill 4 18 6 2" xfId="45549" xr:uid="{00000000-0005-0000-0000-0000C4F80000}"/>
    <cellStyle name="SAPBEXfilterDrill 4 18 7" xfId="31632" xr:uid="{00000000-0005-0000-0000-0000C5F80000}"/>
    <cellStyle name="SAPBEXfilterDrill 4 19" xfId="3865" xr:uid="{00000000-0005-0000-0000-0000C6F80000}"/>
    <cellStyle name="SAPBEXfilterDrill 4 19 2" xfId="7299" xr:uid="{00000000-0005-0000-0000-0000C7F80000}"/>
    <cellStyle name="SAPBEXfilterDrill 4 19 2 2" xfId="21232" xr:uid="{00000000-0005-0000-0000-0000C8F80000}"/>
    <cellStyle name="SAPBEXfilterDrill 4 19 2 2 2" xfId="48915" xr:uid="{00000000-0005-0000-0000-0000C9F80000}"/>
    <cellStyle name="SAPBEXfilterDrill 4 19 2 3" xfId="34998" xr:uid="{00000000-0005-0000-0000-0000CAF80000}"/>
    <cellStyle name="SAPBEXfilterDrill 4 19 3" xfId="10018" xr:uid="{00000000-0005-0000-0000-0000CBF80000}"/>
    <cellStyle name="SAPBEXfilterDrill 4 19 3 2" xfId="23939" xr:uid="{00000000-0005-0000-0000-0000CCF80000}"/>
    <cellStyle name="SAPBEXfilterDrill 4 19 3 2 2" xfId="51622" xr:uid="{00000000-0005-0000-0000-0000CDF80000}"/>
    <cellStyle name="SAPBEXfilterDrill 4 19 3 3" xfId="37705" xr:uid="{00000000-0005-0000-0000-0000CEF80000}"/>
    <cellStyle name="SAPBEXfilterDrill 4 19 4" xfId="12170" xr:uid="{00000000-0005-0000-0000-0000CFF80000}"/>
    <cellStyle name="SAPBEXfilterDrill 4 19 4 2" xfId="26091" xr:uid="{00000000-0005-0000-0000-0000D0F80000}"/>
    <cellStyle name="SAPBEXfilterDrill 4 19 4 2 2" xfId="53774" xr:uid="{00000000-0005-0000-0000-0000D1F80000}"/>
    <cellStyle name="SAPBEXfilterDrill 4 19 4 3" xfId="39857" xr:uid="{00000000-0005-0000-0000-0000D2F80000}"/>
    <cellStyle name="SAPBEXfilterDrill 4 19 5" xfId="14920" xr:uid="{00000000-0005-0000-0000-0000D3F80000}"/>
    <cellStyle name="SAPBEXfilterDrill 4 19 5 2" xfId="28841" xr:uid="{00000000-0005-0000-0000-0000D4F80000}"/>
    <cellStyle name="SAPBEXfilterDrill 4 19 5 2 2" xfId="56524" xr:uid="{00000000-0005-0000-0000-0000D5F80000}"/>
    <cellStyle name="SAPBEXfilterDrill 4 19 5 3" xfId="42607" xr:uid="{00000000-0005-0000-0000-0000D6F80000}"/>
    <cellStyle name="SAPBEXfilterDrill 4 19 6" xfId="17888" xr:uid="{00000000-0005-0000-0000-0000D7F80000}"/>
    <cellStyle name="SAPBEXfilterDrill 4 19 6 2" xfId="45571" xr:uid="{00000000-0005-0000-0000-0000D8F80000}"/>
    <cellStyle name="SAPBEXfilterDrill 4 19 7" xfId="31654" xr:uid="{00000000-0005-0000-0000-0000D9F80000}"/>
    <cellStyle name="SAPBEXfilterDrill 4 2" xfId="3173" xr:uid="{00000000-0005-0000-0000-0000DAF80000}"/>
    <cellStyle name="SAPBEXfilterDrill 4 2 2" xfId="6615" xr:uid="{00000000-0005-0000-0000-0000DBF80000}"/>
    <cellStyle name="SAPBEXfilterDrill 4 2 2 2" xfId="20559" xr:uid="{00000000-0005-0000-0000-0000DCF80000}"/>
    <cellStyle name="SAPBEXfilterDrill 4 2 2 2 2" xfId="48242" xr:uid="{00000000-0005-0000-0000-0000DDF80000}"/>
    <cellStyle name="SAPBEXfilterDrill 4 2 2 3" xfId="34325" xr:uid="{00000000-0005-0000-0000-0000DEF80000}"/>
    <cellStyle name="SAPBEXfilterDrill 4 2 3" xfId="9359" xr:uid="{00000000-0005-0000-0000-0000DFF80000}"/>
    <cellStyle name="SAPBEXfilterDrill 4 2 3 2" xfId="23280" xr:uid="{00000000-0005-0000-0000-0000E0F80000}"/>
    <cellStyle name="SAPBEXfilterDrill 4 2 3 2 2" xfId="50963" xr:uid="{00000000-0005-0000-0000-0000E1F80000}"/>
    <cellStyle name="SAPBEXfilterDrill 4 2 3 3" xfId="37046" xr:uid="{00000000-0005-0000-0000-0000E2F80000}"/>
    <cellStyle name="SAPBEXfilterDrill 4 2 4" xfId="11497" xr:uid="{00000000-0005-0000-0000-0000E3F80000}"/>
    <cellStyle name="SAPBEXfilterDrill 4 2 4 2" xfId="25418" xr:uid="{00000000-0005-0000-0000-0000E4F80000}"/>
    <cellStyle name="SAPBEXfilterDrill 4 2 4 2 2" xfId="53101" xr:uid="{00000000-0005-0000-0000-0000E5F80000}"/>
    <cellStyle name="SAPBEXfilterDrill 4 2 4 3" xfId="39184" xr:uid="{00000000-0005-0000-0000-0000E6F80000}"/>
    <cellStyle name="SAPBEXfilterDrill 4 2 5" xfId="14247" xr:uid="{00000000-0005-0000-0000-0000E7F80000}"/>
    <cellStyle name="SAPBEXfilterDrill 4 2 5 2" xfId="28168" xr:uid="{00000000-0005-0000-0000-0000E8F80000}"/>
    <cellStyle name="SAPBEXfilterDrill 4 2 5 2 2" xfId="55851" xr:uid="{00000000-0005-0000-0000-0000E9F80000}"/>
    <cellStyle name="SAPBEXfilterDrill 4 2 5 3" xfId="41934" xr:uid="{00000000-0005-0000-0000-0000EAF80000}"/>
    <cellStyle name="SAPBEXfilterDrill 4 2 6" xfId="17215" xr:uid="{00000000-0005-0000-0000-0000EBF80000}"/>
    <cellStyle name="SAPBEXfilterDrill 4 2 6 2" xfId="44898" xr:uid="{00000000-0005-0000-0000-0000ECF80000}"/>
    <cellStyle name="SAPBEXfilterDrill 4 2 7" xfId="31016" xr:uid="{00000000-0005-0000-0000-0000EDF80000}"/>
    <cellStyle name="SAPBEXfilterDrill 4 20" xfId="4195" xr:uid="{00000000-0005-0000-0000-0000EEF80000}"/>
    <cellStyle name="SAPBEXfilterDrill 4 20 2" xfId="7620" xr:uid="{00000000-0005-0000-0000-0000EFF80000}"/>
    <cellStyle name="SAPBEXfilterDrill 4 20 2 2" xfId="21548" xr:uid="{00000000-0005-0000-0000-0000F0F80000}"/>
    <cellStyle name="SAPBEXfilterDrill 4 20 2 2 2" xfId="49231" xr:uid="{00000000-0005-0000-0000-0000F1F80000}"/>
    <cellStyle name="SAPBEXfilterDrill 4 20 2 3" xfId="35314" xr:uid="{00000000-0005-0000-0000-0000F2F80000}"/>
    <cellStyle name="SAPBEXfilterDrill 4 20 3" xfId="10313" xr:uid="{00000000-0005-0000-0000-0000F3F80000}"/>
    <cellStyle name="SAPBEXfilterDrill 4 20 3 2" xfId="24234" xr:uid="{00000000-0005-0000-0000-0000F4F80000}"/>
    <cellStyle name="SAPBEXfilterDrill 4 20 3 2 2" xfId="51917" xr:uid="{00000000-0005-0000-0000-0000F5F80000}"/>
    <cellStyle name="SAPBEXfilterDrill 4 20 3 3" xfId="38000" xr:uid="{00000000-0005-0000-0000-0000F6F80000}"/>
    <cellStyle name="SAPBEXfilterDrill 4 20 4" xfId="12469" xr:uid="{00000000-0005-0000-0000-0000F7F80000}"/>
    <cellStyle name="SAPBEXfilterDrill 4 20 4 2" xfId="26390" xr:uid="{00000000-0005-0000-0000-0000F8F80000}"/>
    <cellStyle name="SAPBEXfilterDrill 4 20 4 2 2" xfId="54073" xr:uid="{00000000-0005-0000-0000-0000F9F80000}"/>
    <cellStyle name="SAPBEXfilterDrill 4 20 4 3" xfId="40156" xr:uid="{00000000-0005-0000-0000-0000FAF80000}"/>
    <cellStyle name="SAPBEXfilterDrill 4 20 5" xfId="15219" xr:uid="{00000000-0005-0000-0000-0000FBF80000}"/>
    <cellStyle name="SAPBEXfilterDrill 4 20 5 2" xfId="29140" xr:uid="{00000000-0005-0000-0000-0000FCF80000}"/>
    <cellStyle name="SAPBEXfilterDrill 4 20 5 2 2" xfId="56823" xr:uid="{00000000-0005-0000-0000-0000FDF80000}"/>
    <cellStyle name="SAPBEXfilterDrill 4 20 5 3" xfId="42906" xr:uid="{00000000-0005-0000-0000-0000FEF80000}"/>
    <cellStyle name="SAPBEXfilterDrill 4 20 6" xfId="18187" xr:uid="{00000000-0005-0000-0000-0000FFF80000}"/>
    <cellStyle name="SAPBEXfilterDrill 4 20 6 2" xfId="45870" xr:uid="{00000000-0005-0000-0000-000000F90000}"/>
    <cellStyle name="SAPBEXfilterDrill 4 20 7" xfId="31953" xr:uid="{00000000-0005-0000-0000-000001F90000}"/>
    <cellStyle name="SAPBEXfilterDrill 4 21" xfId="4222" xr:uid="{00000000-0005-0000-0000-000002F90000}"/>
    <cellStyle name="SAPBEXfilterDrill 4 21 2" xfId="7647" xr:uid="{00000000-0005-0000-0000-000003F90000}"/>
    <cellStyle name="SAPBEXfilterDrill 4 21 2 2" xfId="21575" xr:uid="{00000000-0005-0000-0000-000004F90000}"/>
    <cellStyle name="SAPBEXfilterDrill 4 21 2 2 2" xfId="49258" xr:uid="{00000000-0005-0000-0000-000005F90000}"/>
    <cellStyle name="SAPBEXfilterDrill 4 21 2 3" xfId="35341" xr:uid="{00000000-0005-0000-0000-000006F90000}"/>
    <cellStyle name="SAPBEXfilterDrill 4 21 3" xfId="10340" xr:uid="{00000000-0005-0000-0000-000007F90000}"/>
    <cellStyle name="SAPBEXfilterDrill 4 21 3 2" xfId="24261" xr:uid="{00000000-0005-0000-0000-000008F90000}"/>
    <cellStyle name="SAPBEXfilterDrill 4 21 3 2 2" xfId="51944" xr:uid="{00000000-0005-0000-0000-000009F90000}"/>
    <cellStyle name="SAPBEXfilterDrill 4 21 3 3" xfId="38027" xr:uid="{00000000-0005-0000-0000-00000AF90000}"/>
    <cellStyle name="SAPBEXfilterDrill 4 21 4" xfId="12496" xr:uid="{00000000-0005-0000-0000-00000BF90000}"/>
    <cellStyle name="SAPBEXfilterDrill 4 21 4 2" xfId="26417" xr:uid="{00000000-0005-0000-0000-00000CF90000}"/>
    <cellStyle name="SAPBEXfilterDrill 4 21 4 2 2" xfId="54100" xr:uid="{00000000-0005-0000-0000-00000DF90000}"/>
    <cellStyle name="SAPBEXfilterDrill 4 21 4 3" xfId="40183" xr:uid="{00000000-0005-0000-0000-00000EF90000}"/>
    <cellStyle name="SAPBEXfilterDrill 4 21 5" xfId="15246" xr:uid="{00000000-0005-0000-0000-00000FF90000}"/>
    <cellStyle name="SAPBEXfilterDrill 4 21 5 2" xfId="29167" xr:uid="{00000000-0005-0000-0000-000010F90000}"/>
    <cellStyle name="SAPBEXfilterDrill 4 21 5 2 2" xfId="56850" xr:uid="{00000000-0005-0000-0000-000011F90000}"/>
    <cellStyle name="SAPBEXfilterDrill 4 21 5 3" xfId="42933" xr:uid="{00000000-0005-0000-0000-000012F90000}"/>
    <cellStyle name="SAPBEXfilterDrill 4 21 6" xfId="18214" xr:uid="{00000000-0005-0000-0000-000013F90000}"/>
    <cellStyle name="SAPBEXfilterDrill 4 21 6 2" xfId="45897" xr:uid="{00000000-0005-0000-0000-000014F90000}"/>
    <cellStyle name="SAPBEXfilterDrill 4 21 7" xfId="31980" xr:uid="{00000000-0005-0000-0000-000015F90000}"/>
    <cellStyle name="SAPBEXfilterDrill 4 22" xfId="4256" xr:uid="{00000000-0005-0000-0000-000016F90000}"/>
    <cellStyle name="SAPBEXfilterDrill 4 22 2" xfId="7681" xr:uid="{00000000-0005-0000-0000-000017F90000}"/>
    <cellStyle name="SAPBEXfilterDrill 4 22 2 2" xfId="21609" xr:uid="{00000000-0005-0000-0000-000018F90000}"/>
    <cellStyle name="SAPBEXfilterDrill 4 22 2 2 2" xfId="49292" xr:uid="{00000000-0005-0000-0000-000019F90000}"/>
    <cellStyle name="SAPBEXfilterDrill 4 22 2 3" xfId="35375" xr:uid="{00000000-0005-0000-0000-00001AF90000}"/>
    <cellStyle name="SAPBEXfilterDrill 4 22 3" xfId="10374" xr:uid="{00000000-0005-0000-0000-00001BF90000}"/>
    <cellStyle name="SAPBEXfilterDrill 4 22 3 2" xfId="24295" xr:uid="{00000000-0005-0000-0000-00001CF90000}"/>
    <cellStyle name="SAPBEXfilterDrill 4 22 3 2 2" xfId="51978" xr:uid="{00000000-0005-0000-0000-00001DF90000}"/>
    <cellStyle name="SAPBEXfilterDrill 4 22 3 3" xfId="38061" xr:uid="{00000000-0005-0000-0000-00001EF90000}"/>
    <cellStyle name="SAPBEXfilterDrill 4 22 4" xfId="12530" xr:uid="{00000000-0005-0000-0000-00001FF90000}"/>
    <cellStyle name="SAPBEXfilterDrill 4 22 4 2" xfId="26451" xr:uid="{00000000-0005-0000-0000-000020F90000}"/>
    <cellStyle name="SAPBEXfilterDrill 4 22 4 2 2" xfId="54134" xr:uid="{00000000-0005-0000-0000-000021F90000}"/>
    <cellStyle name="SAPBEXfilterDrill 4 22 4 3" xfId="40217" xr:uid="{00000000-0005-0000-0000-000022F90000}"/>
    <cellStyle name="SAPBEXfilterDrill 4 22 5" xfId="15280" xr:uid="{00000000-0005-0000-0000-000023F90000}"/>
    <cellStyle name="SAPBEXfilterDrill 4 22 5 2" xfId="29201" xr:uid="{00000000-0005-0000-0000-000024F90000}"/>
    <cellStyle name="SAPBEXfilterDrill 4 22 5 2 2" xfId="56884" xr:uid="{00000000-0005-0000-0000-000025F90000}"/>
    <cellStyle name="SAPBEXfilterDrill 4 22 5 3" xfId="42967" xr:uid="{00000000-0005-0000-0000-000026F90000}"/>
    <cellStyle name="SAPBEXfilterDrill 4 22 6" xfId="18248" xr:uid="{00000000-0005-0000-0000-000027F90000}"/>
    <cellStyle name="SAPBEXfilterDrill 4 22 6 2" xfId="45931" xr:uid="{00000000-0005-0000-0000-000028F90000}"/>
    <cellStyle name="SAPBEXfilterDrill 4 22 7" xfId="32014" xr:uid="{00000000-0005-0000-0000-000029F90000}"/>
    <cellStyle name="SAPBEXfilterDrill 4 23" xfId="4189" xr:uid="{00000000-0005-0000-0000-00002AF90000}"/>
    <cellStyle name="SAPBEXfilterDrill 4 23 2" xfId="7615" xr:uid="{00000000-0005-0000-0000-00002BF90000}"/>
    <cellStyle name="SAPBEXfilterDrill 4 23 2 2" xfId="21543" xr:uid="{00000000-0005-0000-0000-00002CF90000}"/>
    <cellStyle name="SAPBEXfilterDrill 4 23 2 2 2" xfId="49226" xr:uid="{00000000-0005-0000-0000-00002DF90000}"/>
    <cellStyle name="SAPBEXfilterDrill 4 23 2 3" xfId="35309" xr:uid="{00000000-0005-0000-0000-00002EF90000}"/>
    <cellStyle name="SAPBEXfilterDrill 4 23 3" xfId="10307" xr:uid="{00000000-0005-0000-0000-00002FF90000}"/>
    <cellStyle name="SAPBEXfilterDrill 4 23 3 2" xfId="24228" xr:uid="{00000000-0005-0000-0000-000030F90000}"/>
    <cellStyle name="SAPBEXfilterDrill 4 23 3 2 2" xfId="51911" xr:uid="{00000000-0005-0000-0000-000031F90000}"/>
    <cellStyle name="SAPBEXfilterDrill 4 23 3 3" xfId="37994" xr:uid="{00000000-0005-0000-0000-000032F90000}"/>
    <cellStyle name="SAPBEXfilterDrill 4 23 4" xfId="12464" xr:uid="{00000000-0005-0000-0000-000033F90000}"/>
    <cellStyle name="SAPBEXfilterDrill 4 23 4 2" xfId="26385" xr:uid="{00000000-0005-0000-0000-000034F90000}"/>
    <cellStyle name="SAPBEXfilterDrill 4 23 4 2 2" xfId="54068" xr:uid="{00000000-0005-0000-0000-000035F90000}"/>
    <cellStyle name="SAPBEXfilterDrill 4 23 4 3" xfId="40151" xr:uid="{00000000-0005-0000-0000-000036F90000}"/>
    <cellStyle name="SAPBEXfilterDrill 4 23 5" xfId="15214" xr:uid="{00000000-0005-0000-0000-000037F90000}"/>
    <cellStyle name="SAPBEXfilterDrill 4 23 5 2" xfId="29135" xr:uid="{00000000-0005-0000-0000-000038F90000}"/>
    <cellStyle name="SAPBEXfilterDrill 4 23 5 2 2" xfId="56818" xr:uid="{00000000-0005-0000-0000-000039F90000}"/>
    <cellStyle name="SAPBEXfilterDrill 4 23 5 3" xfId="42901" xr:uid="{00000000-0005-0000-0000-00003AF90000}"/>
    <cellStyle name="SAPBEXfilterDrill 4 23 6" xfId="18182" xr:uid="{00000000-0005-0000-0000-00003BF90000}"/>
    <cellStyle name="SAPBEXfilterDrill 4 23 6 2" xfId="45865" xr:uid="{00000000-0005-0000-0000-00003CF90000}"/>
    <cellStyle name="SAPBEXfilterDrill 4 23 7" xfId="31948" xr:uid="{00000000-0005-0000-0000-00003DF90000}"/>
    <cellStyle name="SAPBEXfilterDrill 4 24" xfId="4931" xr:uid="{00000000-0005-0000-0000-00003EF90000}"/>
    <cellStyle name="SAPBEXfilterDrill 4 24 2" xfId="8335" xr:uid="{00000000-0005-0000-0000-00003FF90000}"/>
    <cellStyle name="SAPBEXfilterDrill 4 24 2 2" xfId="22256" xr:uid="{00000000-0005-0000-0000-000040F90000}"/>
    <cellStyle name="SAPBEXfilterDrill 4 24 2 2 2" xfId="49939" xr:uid="{00000000-0005-0000-0000-000041F90000}"/>
    <cellStyle name="SAPBEXfilterDrill 4 24 2 3" xfId="36022" xr:uid="{00000000-0005-0000-0000-000042F90000}"/>
    <cellStyle name="SAPBEXfilterDrill 4 24 3" xfId="10788" xr:uid="{00000000-0005-0000-0000-000043F90000}"/>
    <cellStyle name="SAPBEXfilterDrill 4 24 3 2" xfId="24709" xr:uid="{00000000-0005-0000-0000-000044F90000}"/>
    <cellStyle name="SAPBEXfilterDrill 4 24 3 2 2" xfId="52392" xr:uid="{00000000-0005-0000-0000-000045F90000}"/>
    <cellStyle name="SAPBEXfilterDrill 4 24 3 3" xfId="38475" xr:uid="{00000000-0005-0000-0000-000046F90000}"/>
    <cellStyle name="SAPBEXfilterDrill 4 24 4" xfId="13189" xr:uid="{00000000-0005-0000-0000-000047F90000}"/>
    <cellStyle name="SAPBEXfilterDrill 4 24 4 2" xfId="27110" xr:uid="{00000000-0005-0000-0000-000048F90000}"/>
    <cellStyle name="SAPBEXfilterDrill 4 24 4 2 2" xfId="54793" xr:uid="{00000000-0005-0000-0000-000049F90000}"/>
    <cellStyle name="SAPBEXfilterDrill 4 24 4 3" xfId="40876" xr:uid="{00000000-0005-0000-0000-00004AF90000}"/>
    <cellStyle name="SAPBEXfilterDrill 4 24 5" xfId="15939" xr:uid="{00000000-0005-0000-0000-00004BF90000}"/>
    <cellStyle name="SAPBEXfilterDrill 4 24 5 2" xfId="29860" xr:uid="{00000000-0005-0000-0000-00004CF90000}"/>
    <cellStyle name="SAPBEXfilterDrill 4 24 5 2 2" xfId="57543" xr:uid="{00000000-0005-0000-0000-00004DF90000}"/>
    <cellStyle name="SAPBEXfilterDrill 4 24 5 3" xfId="43626" xr:uid="{00000000-0005-0000-0000-00004EF90000}"/>
    <cellStyle name="SAPBEXfilterDrill 4 24 6" xfId="18907" xr:uid="{00000000-0005-0000-0000-00004FF90000}"/>
    <cellStyle name="SAPBEXfilterDrill 4 24 6 2" xfId="46590" xr:uid="{00000000-0005-0000-0000-000050F90000}"/>
    <cellStyle name="SAPBEXfilterDrill 4 24 7" xfId="32673" xr:uid="{00000000-0005-0000-0000-000051F90000}"/>
    <cellStyle name="SAPBEXfilterDrill 4 25" xfId="4969" xr:uid="{00000000-0005-0000-0000-000052F90000}"/>
    <cellStyle name="SAPBEXfilterDrill 4 25 2" xfId="8373" xr:uid="{00000000-0005-0000-0000-000053F90000}"/>
    <cellStyle name="SAPBEXfilterDrill 4 25 2 2" xfId="22294" xr:uid="{00000000-0005-0000-0000-000054F90000}"/>
    <cellStyle name="SAPBEXfilterDrill 4 25 2 2 2" xfId="49977" xr:uid="{00000000-0005-0000-0000-000055F90000}"/>
    <cellStyle name="SAPBEXfilterDrill 4 25 2 3" xfId="36060" xr:uid="{00000000-0005-0000-0000-000056F90000}"/>
    <cellStyle name="SAPBEXfilterDrill 4 25 3" xfId="10822" xr:uid="{00000000-0005-0000-0000-000057F90000}"/>
    <cellStyle name="SAPBEXfilterDrill 4 25 3 2" xfId="24743" xr:uid="{00000000-0005-0000-0000-000058F90000}"/>
    <cellStyle name="SAPBEXfilterDrill 4 25 3 2 2" xfId="52426" xr:uid="{00000000-0005-0000-0000-000059F90000}"/>
    <cellStyle name="SAPBEXfilterDrill 4 25 3 3" xfId="38509" xr:uid="{00000000-0005-0000-0000-00005AF90000}"/>
    <cellStyle name="SAPBEXfilterDrill 4 25 4" xfId="13225" xr:uid="{00000000-0005-0000-0000-00005BF90000}"/>
    <cellStyle name="SAPBEXfilterDrill 4 25 4 2" xfId="27146" xr:uid="{00000000-0005-0000-0000-00005CF90000}"/>
    <cellStyle name="SAPBEXfilterDrill 4 25 4 2 2" xfId="54829" xr:uid="{00000000-0005-0000-0000-00005DF90000}"/>
    <cellStyle name="SAPBEXfilterDrill 4 25 4 3" xfId="40912" xr:uid="{00000000-0005-0000-0000-00005EF90000}"/>
    <cellStyle name="SAPBEXfilterDrill 4 25 5" xfId="15975" xr:uid="{00000000-0005-0000-0000-00005FF90000}"/>
    <cellStyle name="SAPBEXfilterDrill 4 25 5 2" xfId="29896" xr:uid="{00000000-0005-0000-0000-000060F90000}"/>
    <cellStyle name="SAPBEXfilterDrill 4 25 5 2 2" xfId="57579" xr:uid="{00000000-0005-0000-0000-000061F90000}"/>
    <cellStyle name="SAPBEXfilterDrill 4 25 5 3" xfId="43662" xr:uid="{00000000-0005-0000-0000-000062F90000}"/>
    <cellStyle name="SAPBEXfilterDrill 4 25 6" xfId="18943" xr:uid="{00000000-0005-0000-0000-000063F90000}"/>
    <cellStyle name="SAPBEXfilterDrill 4 25 6 2" xfId="46626" xr:uid="{00000000-0005-0000-0000-000064F90000}"/>
    <cellStyle name="SAPBEXfilterDrill 4 25 7" xfId="32709" xr:uid="{00000000-0005-0000-0000-000065F90000}"/>
    <cellStyle name="SAPBEXfilterDrill 4 26" xfId="5006" xr:uid="{00000000-0005-0000-0000-000066F90000}"/>
    <cellStyle name="SAPBEXfilterDrill 4 26 2" xfId="8410" xr:uid="{00000000-0005-0000-0000-000067F90000}"/>
    <cellStyle name="SAPBEXfilterDrill 4 26 2 2" xfId="22331" xr:uid="{00000000-0005-0000-0000-000068F90000}"/>
    <cellStyle name="SAPBEXfilterDrill 4 26 2 2 2" xfId="50014" xr:uid="{00000000-0005-0000-0000-000069F90000}"/>
    <cellStyle name="SAPBEXfilterDrill 4 26 2 3" xfId="36097" xr:uid="{00000000-0005-0000-0000-00006AF90000}"/>
    <cellStyle name="SAPBEXfilterDrill 4 26 3" xfId="10859" xr:uid="{00000000-0005-0000-0000-00006BF90000}"/>
    <cellStyle name="SAPBEXfilterDrill 4 26 3 2" xfId="24780" xr:uid="{00000000-0005-0000-0000-00006CF90000}"/>
    <cellStyle name="SAPBEXfilterDrill 4 26 3 2 2" xfId="52463" xr:uid="{00000000-0005-0000-0000-00006DF90000}"/>
    <cellStyle name="SAPBEXfilterDrill 4 26 3 3" xfId="38546" xr:uid="{00000000-0005-0000-0000-00006EF90000}"/>
    <cellStyle name="SAPBEXfilterDrill 4 26 4" xfId="13262" xr:uid="{00000000-0005-0000-0000-00006FF90000}"/>
    <cellStyle name="SAPBEXfilterDrill 4 26 4 2" xfId="27183" xr:uid="{00000000-0005-0000-0000-000070F90000}"/>
    <cellStyle name="SAPBEXfilterDrill 4 26 4 2 2" xfId="54866" xr:uid="{00000000-0005-0000-0000-000071F90000}"/>
    <cellStyle name="SAPBEXfilterDrill 4 26 4 3" xfId="40949" xr:uid="{00000000-0005-0000-0000-000072F90000}"/>
    <cellStyle name="SAPBEXfilterDrill 4 26 5" xfId="16012" xr:uid="{00000000-0005-0000-0000-000073F90000}"/>
    <cellStyle name="SAPBEXfilterDrill 4 26 5 2" xfId="29933" xr:uid="{00000000-0005-0000-0000-000074F90000}"/>
    <cellStyle name="SAPBEXfilterDrill 4 26 5 2 2" xfId="57616" xr:uid="{00000000-0005-0000-0000-000075F90000}"/>
    <cellStyle name="SAPBEXfilterDrill 4 26 5 3" xfId="43699" xr:uid="{00000000-0005-0000-0000-000076F90000}"/>
    <cellStyle name="SAPBEXfilterDrill 4 26 6" xfId="18980" xr:uid="{00000000-0005-0000-0000-000077F90000}"/>
    <cellStyle name="SAPBEXfilterDrill 4 26 6 2" xfId="46663" xr:uid="{00000000-0005-0000-0000-000078F90000}"/>
    <cellStyle name="SAPBEXfilterDrill 4 26 7" xfId="32746" xr:uid="{00000000-0005-0000-0000-000079F90000}"/>
    <cellStyle name="SAPBEXfilterDrill 4 27" xfId="5032" xr:uid="{00000000-0005-0000-0000-00007AF90000}"/>
    <cellStyle name="SAPBEXfilterDrill 4 27 2" xfId="8436" xr:uid="{00000000-0005-0000-0000-00007BF90000}"/>
    <cellStyle name="SAPBEXfilterDrill 4 27 2 2" xfId="22357" xr:uid="{00000000-0005-0000-0000-00007CF90000}"/>
    <cellStyle name="SAPBEXfilterDrill 4 27 2 2 2" xfId="50040" xr:uid="{00000000-0005-0000-0000-00007DF90000}"/>
    <cellStyle name="SAPBEXfilterDrill 4 27 2 3" xfId="36123" xr:uid="{00000000-0005-0000-0000-00007EF90000}"/>
    <cellStyle name="SAPBEXfilterDrill 4 27 3" xfId="10883" xr:uid="{00000000-0005-0000-0000-00007FF90000}"/>
    <cellStyle name="SAPBEXfilterDrill 4 27 3 2" xfId="24804" xr:uid="{00000000-0005-0000-0000-000080F90000}"/>
    <cellStyle name="SAPBEXfilterDrill 4 27 3 2 2" xfId="52487" xr:uid="{00000000-0005-0000-0000-000081F90000}"/>
    <cellStyle name="SAPBEXfilterDrill 4 27 3 3" xfId="38570" xr:uid="{00000000-0005-0000-0000-000082F90000}"/>
    <cellStyle name="SAPBEXfilterDrill 4 27 4" xfId="13287" xr:uid="{00000000-0005-0000-0000-000083F90000}"/>
    <cellStyle name="SAPBEXfilterDrill 4 27 4 2" xfId="27208" xr:uid="{00000000-0005-0000-0000-000084F90000}"/>
    <cellStyle name="SAPBEXfilterDrill 4 27 4 2 2" xfId="54891" xr:uid="{00000000-0005-0000-0000-000085F90000}"/>
    <cellStyle name="SAPBEXfilterDrill 4 27 4 3" xfId="40974" xr:uid="{00000000-0005-0000-0000-000086F90000}"/>
    <cellStyle name="SAPBEXfilterDrill 4 27 5" xfId="16037" xr:uid="{00000000-0005-0000-0000-000087F90000}"/>
    <cellStyle name="SAPBEXfilterDrill 4 27 5 2" xfId="29958" xr:uid="{00000000-0005-0000-0000-000088F90000}"/>
    <cellStyle name="SAPBEXfilterDrill 4 27 5 2 2" xfId="57641" xr:uid="{00000000-0005-0000-0000-000089F90000}"/>
    <cellStyle name="SAPBEXfilterDrill 4 27 5 3" xfId="43724" xr:uid="{00000000-0005-0000-0000-00008AF90000}"/>
    <cellStyle name="SAPBEXfilterDrill 4 27 6" xfId="19005" xr:uid="{00000000-0005-0000-0000-00008BF90000}"/>
    <cellStyle name="SAPBEXfilterDrill 4 27 6 2" xfId="46688" xr:uid="{00000000-0005-0000-0000-00008CF90000}"/>
    <cellStyle name="SAPBEXfilterDrill 4 27 7" xfId="32771" xr:uid="{00000000-0005-0000-0000-00008DF90000}"/>
    <cellStyle name="SAPBEXfilterDrill 4 28" xfId="5055" xr:uid="{00000000-0005-0000-0000-00008EF90000}"/>
    <cellStyle name="SAPBEXfilterDrill 4 28 2" xfId="8458" xr:uid="{00000000-0005-0000-0000-00008FF90000}"/>
    <cellStyle name="SAPBEXfilterDrill 4 28 2 2" xfId="22379" xr:uid="{00000000-0005-0000-0000-000090F90000}"/>
    <cellStyle name="SAPBEXfilterDrill 4 28 2 2 2" xfId="50062" xr:uid="{00000000-0005-0000-0000-000091F90000}"/>
    <cellStyle name="SAPBEXfilterDrill 4 28 2 3" xfId="36145" xr:uid="{00000000-0005-0000-0000-000092F90000}"/>
    <cellStyle name="SAPBEXfilterDrill 4 28 3" xfId="10904" xr:uid="{00000000-0005-0000-0000-000093F90000}"/>
    <cellStyle name="SAPBEXfilterDrill 4 28 3 2" xfId="24825" xr:uid="{00000000-0005-0000-0000-000094F90000}"/>
    <cellStyle name="SAPBEXfilterDrill 4 28 3 2 2" xfId="52508" xr:uid="{00000000-0005-0000-0000-000095F90000}"/>
    <cellStyle name="SAPBEXfilterDrill 4 28 3 3" xfId="38591" xr:uid="{00000000-0005-0000-0000-000096F90000}"/>
    <cellStyle name="SAPBEXfilterDrill 4 28 4" xfId="13309" xr:uid="{00000000-0005-0000-0000-000097F90000}"/>
    <cellStyle name="SAPBEXfilterDrill 4 28 4 2" xfId="27230" xr:uid="{00000000-0005-0000-0000-000098F90000}"/>
    <cellStyle name="SAPBEXfilterDrill 4 28 4 2 2" xfId="54913" xr:uid="{00000000-0005-0000-0000-000099F90000}"/>
    <cellStyle name="SAPBEXfilterDrill 4 28 4 3" xfId="40996" xr:uid="{00000000-0005-0000-0000-00009AF90000}"/>
    <cellStyle name="SAPBEXfilterDrill 4 28 5" xfId="16059" xr:uid="{00000000-0005-0000-0000-00009BF90000}"/>
    <cellStyle name="SAPBEXfilterDrill 4 28 5 2" xfId="29980" xr:uid="{00000000-0005-0000-0000-00009CF90000}"/>
    <cellStyle name="SAPBEXfilterDrill 4 28 5 2 2" xfId="57663" xr:uid="{00000000-0005-0000-0000-00009DF90000}"/>
    <cellStyle name="SAPBEXfilterDrill 4 28 5 3" xfId="43746" xr:uid="{00000000-0005-0000-0000-00009EF90000}"/>
    <cellStyle name="SAPBEXfilterDrill 4 28 6" xfId="19027" xr:uid="{00000000-0005-0000-0000-00009FF90000}"/>
    <cellStyle name="SAPBEXfilterDrill 4 28 6 2" xfId="46710" xr:uid="{00000000-0005-0000-0000-0000A0F90000}"/>
    <cellStyle name="SAPBEXfilterDrill 4 28 7" xfId="32793" xr:uid="{00000000-0005-0000-0000-0000A1F90000}"/>
    <cellStyle name="SAPBEXfilterDrill 4 29" xfId="5077" xr:uid="{00000000-0005-0000-0000-0000A2F90000}"/>
    <cellStyle name="SAPBEXfilterDrill 4 29 2" xfId="8480" xr:uid="{00000000-0005-0000-0000-0000A3F90000}"/>
    <cellStyle name="SAPBEXfilterDrill 4 29 2 2" xfId="22401" xr:uid="{00000000-0005-0000-0000-0000A4F90000}"/>
    <cellStyle name="SAPBEXfilterDrill 4 29 2 2 2" xfId="50084" xr:uid="{00000000-0005-0000-0000-0000A5F90000}"/>
    <cellStyle name="SAPBEXfilterDrill 4 29 2 3" xfId="36167" xr:uid="{00000000-0005-0000-0000-0000A6F90000}"/>
    <cellStyle name="SAPBEXfilterDrill 4 29 3" xfId="10926" xr:uid="{00000000-0005-0000-0000-0000A7F90000}"/>
    <cellStyle name="SAPBEXfilterDrill 4 29 3 2" xfId="24847" xr:uid="{00000000-0005-0000-0000-0000A8F90000}"/>
    <cellStyle name="SAPBEXfilterDrill 4 29 3 2 2" xfId="52530" xr:uid="{00000000-0005-0000-0000-0000A9F90000}"/>
    <cellStyle name="SAPBEXfilterDrill 4 29 3 3" xfId="38613" xr:uid="{00000000-0005-0000-0000-0000AAF90000}"/>
    <cellStyle name="SAPBEXfilterDrill 4 29 4" xfId="13331" xr:uid="{00000000-0005-0000-0000-0000ABF90000}"/>
    <cellStyle name="SAPBEXfilterDrill 4 29 4 2" xfId="27252" xr:uid="{00000000-0005-0000-0000-0000ACF90000}"/>
    <cellStyle name="SAPBEXfilterDrill 4 29 4 2 2" xfId="54935" xr:uid="{00000000-0005-0000-0000-0000ADF90000}"/>
    <cellStyle name="SAPBEXfilterDrill 4 29 4 3" xfId="41018" xr:uid="{00000000-0005-0000-0000-0000AEF90000}"/>
    <cellStyle name="SAPBEXfilterDrill 4 29 5" xfId="16081" xr:uid="{00000000-0005-0000-0000-0000AFF90000}"/>
    <cellStyle name="SAPBEXfilterDrill 4 29 5 2" xfId="30002" xr:uid="{00000000-0005-0000-0000-0000B0F90000}"/>
    <cellStyle name="SAPBEXfilterDrill 4 29 5 2 2" xfId="57685" xr:uid="{00000000-0005-0000-0000-0000B1F90000}"/>
    <cellStyle name="SAPBEXfilterDrill 4 29 5 3" xfId="43768" xr:uid="{00000000-0005-0000-0000-0000B2F90000}"/>
    <cellStyle name="SAPBEXfilterDrill 4 29 6" xfId="19049" xr:uid="{00000000-0005-0000-0000-0000B3F90000}"/>
    <cellStyle name="SAPBEXfilterDrill 4 29 6 2" xfId="46732" xr:uid="{00000000-0005-0000-0000-0000B4F90000}"/>
    <cellStyle name="SAPBEXfilterDrill 4 29 7" xfId="32815" xr:uid="{00000000-0005-0000-0000-0000B5F90000}"/>
    <cellStyle name="SAPBEXfilterDrill 4 3" xfId="3227" xr:uid="{00000000-0005-0000-0000-0000B6F90000}"/>
    <cellStyle name="SAPBEXfilterDrill 4 3 2" xfId="6669" xr:uid="{00000000-0005-0000-0000-0000B7F90000}"/>
    <cellStyle name="SAPBEXfilterDrill 4 3 2 2" xfId="20611" xr:uid="{00000000-0005-0000-0000-0000B8F90000}"/>
    <cellStyle name="SAPBEXfilterDrill 4 3 2 2 2" xfId="48294" xr:uid="{00000000-0005-0000-0000-0000B9F90000}"/>
    <cellStyle name="SAPBEXfilterDrill 4 3 2 3" xfId="34377" xr:uid="{00000000-0005-0000-0000-0000BAF90000}"/>
    <cellStyle name="SAPBEXfilterDrill 4 3 3" xfId="9411" xr:uid="{00000000-0005-0000-0000-0000BBF90000}"/>
    <cellStyle name="SAPBEXfilterDrill 4 3 3 2" xfId="23332" xr:uid="{00000000-0005-0000-0000-0000BCF90000}"/>
    <cellStyle name="SAPBEXfilterDrill 4 3 3 2 2" xfId="51015" xr:uid="{00000000-0005-0000-0000-0000BDF90000}"/>
    <cellStyle name="SAPBEXfilterDrill 4 3 3 3" xfId="37098" xr:uid="{00000000-0005-0000-0000-0000BEF90000}"/>
    <cellStyle name="SAPBEXfilterDrill 4 3 4" xfId="11549" xr:uid="{00000000-0005-0000-0000-0000BFF90000}"/>
    <cellStyle name="SAPBEXfilterDrill 4 3 4 2" xfId="25470" xr:uid="{00000000-0005-0000-0000-0000C0F90000}"/>
    <cellStyle name="SAPBEXfilterDrill 4 3 4 2 2" xfId="53153" xr:uid="{00000000-0005-0000-0000-0000C1F90000}"/>
    <cellStyle name="SAPBEXfilterDrill 4 3 4 3" xfId="39236" xr:uid="{00000000-0005-0000-0000-0000C2F90000}"/>
    <cellStyle name="SAPBEXfilterDrill 4 3 5" xfId="14299" xr:uid="{00000000-0005-0000-0000-0000C3F90000}"/>
    <cellStyle name="SAPBEXfilterDrill 4 3 5 2" xfId="28220" xr:uid="{00000000-0005-0000-0000-0000C4F90000}"/>
    <cellStyle name="SAPBEXfilterDrill 4 3 5 2 2" xfId="55903" xr:uid="{00000000-0005-0000-0000-0000C5F90000}"/>
    <cellStyle name="SAPBEXfilterDrill 4 3 5 3" xfId="41986" xr:uid="{00000000-0005-0000-0000-0000C6F90000}"/>
    <cellStyle name="SAPBEXfilterDrill 4 3 6" xfId="17267" xr:uid="{00000000-0005-0000-0000-0000C7F90000}"/>
    <cellStyle name="SAPBEXfilterDrill 4 3 6 2" xfId="44950" xr:uid="{00000000-0005-0000-0000-0000C8F90000}"/>
    <cellStyle name="SAPBEXfilterDrill 4 3 7" xfId="31057" xr:uid="{00000000-0005-0000-0000-0000C9F90000}"/>
    <cellStyle name="SAPBEXfilterDrill 4 30" xfId="16219" xr:uid="{00000000-0005-0000-0000-0000CAF90000}"/>
    <cellStyle name="SAPBEXfilterDrill 4 30 2" xfId="30136" xr:uid="{00000000-0005-0000-0000-0000CBF90000}"/>
    <cellStyle name="SAPBEXfilterDrill 4 30 2 2" xfId="57819" xr:uid="{00000000-0005-0000-0000-0000CCF90000}"/>
    <cellStyle name="SAPBEXfilterDrill 4 30 3" xfId="43902" xr:uid="{00000000-0005-0000-0000-0000CDF90000}"/>
    <cellStyle name="SAPBEXfilterDrill 4 31" xfId="16247" xr:uid="{00000000-0005-0000-0000-0000CEF90000}"/>
    <cellStyle name="SAPBEXfilterDrill 4 31 2" xfId="30164" xr:uid="{00000000-0005-0000-0000-0000CFF90000}"/>
    <cellStyle name="SAPBEXfilterDrill 4 31 2 2" xfId="57847" xr:uid="{00000000-0005-0000-0000-0000D0F90000}"/>
    <cellStyle name="SAPBEXfilterDrill 4 31 3" xfId="43930" xr:uid="{00000000-0005-0000-0000-0000D1F90000}"/>
    <cellStyle name="SAPBEXfilterDrill 4 32" xfId="30217" xr:uid="{00000000-0005-0000-0000-0000D2F90000}"/>
    <cellStyle name="SAPBEXfilterDrill 4 4" xfId="3276" xr:uid="{00000000-0005-0000-0000-0000D3F90000}"/>
    <cellStyle name="SAPBEXfilterDrill 4 4 2" xfId="6717" xr:uid="{00000000-0005-0000-0000-0000D4F90000}"/>
    <cellStyle name="SAPBEXfilterDrill 4 4 2 2" xfId="20659" xr:uid="{00000000-0005-0000-0000-0000D5F90000}"/>
    <cellStyle name="SAPBEXfilterDrill 4 4 2 2 2" xfId="48342" xr:uid="{00000000-0005-0000-0000-0000D6F90000}"/>
    <cellStyle name="SAPBEXfilterDrill 4 4 2 3" xfId="34425" xr:uid="{00000000-0005-0000-0000-0000D7F90000}"/>
    <cellStyle name="SAPBEXfilterDrill 4 4 3" xfId="9458" xr:uid="{00000000-0005-0000-0000-0000D8F90000}"/>
    <cellStyle name="SAPBEXfilterDrill 4 4 3 2" xfId="23379" xr:uid="{00000000-0005-0000-0000-0000D9F90000}"/>
    <cellStyle name="SAPBEXfilterDrill 4 4 3 2 2" xfId="51062" xr:uid="{00000000-0005-0000-0000-0000DAF90000}"/>
    <cellStyle name="SAPBEXfilterDrill 4 4 3 3" xfId="37145" xr:uid="{00000000-0005-0000-0000-0000DBF90000}"/>
    <cellStyle name="SAPBEXfilterDrill 4 4 4" xfId="11597" xr:uid="{00000000-0005-0000-0000-0000DCF90000}"/>
    <cellStyle name="SAPBEXfilterDrill 4 4 4 2" xfId="25518" xr:uid="{00000000-0005-0000-0000-0000DDF90000}"/>
    <cellStyle name="SAPBEXfilterDrill 4 4 4 2 2" xfId="53201" xr:uid="{00000000-0005-0000-0000-0000DEF90000}"/>
    <cellStyle name="SAPBEXfilterDrill 4 4 4 3" xfId="39284" xr:uid="{00000000-0005-0000-0000-0000DFF90000}"/>
    <cellStyle name="SAPBEXfilterDrill 4 4 5" xfId="14347" xr:uid="{00000000-0005-0000-0000-0000E0F90000}"/>
    <cellStyle name="SAPBEXfilterDrill 4 4 5 2" xfId="28268" xr:uid="{00000000-0005-0000-0000-0000E1F90000}"/>
    <cellStyle name="SAPBEXfilterDrill 4 4 5 2 2" xfId="55951" xr:uid="{00000000-0005-0000-0000-0000E2F90000}"/>
    <cellStyle name="SAPBEXfilterDrill 4 4 5 3" xfId="42034" xr:uid="{00000000-0005-0000-0000-0000E3F90000}"/>
    <cellStyle name="SAPBEXfilterDrill 4 4 6" xfId="17315" xr:uid="{00000000-0005-0000-0000-0000E4F90000}"/>
    <cellStyle name="SAPBEXfilterDrill 4 4 6 2" xfId="44998" xr:uid="{00000000-0005-0000-0000-0000E5F90000}"/>
    <cellStyle name="SAPBEXfilterDrill 4 4 7" xfId="31103" xr:uid="{00000000-0005-0000-0000-0000E6F90000}"/>
    <cellStyle name="SAPBEXfilterDrill 4 5" xfId="3362" xr:uid="{00000000-0005-0000-0000-0000E7F90000}"/>
    <cellStyle name="SAPBEXfilterDrill 4 5 2" xfId="6802" xr:uid="{00000000-0005-0000-0000-0000E8F90000}"/>
    <cellStyle name="SAPBEXfilterDrill 4 5 2 2" xfId="20743" xr:uid="{00000000-0005-0000-0000-0000E9F90000}"/>
    <cellStyle name="SAPBEXfilterDrill 4 5 2 2 2" xfId="48426" xr:uid="{00000000-0005-0000-0000-0000EAF90000}"/>
    <cellStyle name="SAPBEXfilterDrill 4 5 2 3" xfId="34509" xr:uid="{00000000-0005-0000-0000-0000EBF90000}"/>
    <cellStyle name="SAPBEXfilterDrill 4 5 3" xfId="9540" xr:uid="{00000000-0005-0000-0000-0000ECF90000}"/>
    <cellStyle name="SAPBEXfilterDrill 4 5 3 2" xfId="23461" xr:uid="{00000000-0005-0000-0000-0000EDF90000}"/>
    <cellStyle name="SAPBEXfilterDrill 4 5 3 2 2" xfId="51144" xr:uid="{00000000-0005-0000-0000-0000EEF90000}"/>
    <cellStyle name="SAPBEXfilterDrill 4 5 3 3" xfId="37227" xr:uid="{00000000-0005-0000-0000-0000EFF90000}"/>
    <cellStyle name="SAPBEXfilterDrill 4 5 4" xfId="11681" xr:uid="{00000000-0005-0000-0000-0000F0F90000}"/>
    <cellStyle name="SAPBEXfilterDrill 4 5 4 2" xfId="25602" xr:uid="{00000000-0005-0000-0000-0000F1F90000}"/>
    <cellStyle name="SAPBEXfilterDrill 4 5 4 2 2" xfId="53285" xr:uid="{00000000-0005-0000-0000-0000F2F90000}"/>
    <cellStyle name="SAPBEXfilterDrill 4 5 4 3" xfId="39368" xr:uid="{00000000-0005-0000-0000-0000F3F90000}"/>
    <cellStyle name="SAPBEXfilterDrill 4 5 5" xfId="14431" xr:uid="{00000000-0005-0000-0000-0000F4F90000}"/>
    <cellStyle name="SAPBEXfilterDrill 4 5 5 2" xfId="28352" xr:uid="{00000000-0005-0000-0000-0000F5F90000}"/>
    <cellStyle name="SAPBEXfilterDrill 4 5 5 2 2" xfId="56035" xr:uid="{00000000-0005-0000-0000-0000F6F90000}"/>
    <cellStyle name="SAPBEXfilterDrill 4 5 5 3" xfId="42118" xr:uid="{00000000-0005-0000-0000-0000F7F90000}"/>
    <cellStyle name="SAPBEXfilterDrill 4 5 6" xfId="17399" xr:uid="{00000000-0005-0000-0000-0000F8F90000}"/>
    <cellStyle name="SAPBEXfilterDrill 4 5 6 2" xfId="45082" xr:uid="{00000000-0005-0000-0000-0000F9F90000}"/>
    <cellStyle name="SAPBEXfilterDrill 4 5 7" xfId="31179" xr:uid="{00000000-0005-0000-0000-0000FAF90000}"/>
    <cellStyle name="SAPBEXfilterDrill 4 6" xfId="3406" xr:uid="{00000000-0005-0000-0000-0000FBF90000}"/>
    <cellStyle name="SAPBEXfilterDrill 4 6 2" xfId="6846" xr:uid="{00000000-0005-0000-0000-0000FCF90000}"/>
    <cellStyle name="SAPBEXfilterDrill 4 6 2 2" xfId="20787" xr:uid="{00000000-0005-0000-0000-0000FDF90000}"/>
    <cellStyle name="SAPBEXfilterDrill 4 6 2 2 2" xfId="48470" xr:uid="{00000000-0005-0000-0000-0000FEF90000}"/>
    <cellStyle name="SAPBEXfilterDrill 4 6 2 3" xfId="34553" xr:uid="{00000000-0005-0000-0000-0000FFF90000}"/>
    <cellStyle name="SAPBEXfilterDrill 4 6 3" xfId="9584" xr:uid="{00000000-0005-0000-0000-000000FA0000}"/>
    <cellStyle name="SAPBEXfilterDrill 4 6 3 2" xfId="23505" xr:uid="{00000000-0005-0000-0000-000001FA0000}"/>
    <cellStyle name="SAPBEXfilterDrill 4 6 3 2 2" xfId="51188" xr:uid="{00000000-0005-0000-0000-000002FA0000}"/>
    <cellStyle name="SAPBEXfilterDrill 4 6 3 3" xfId="37271" xr:uid="{00000000-0005-0000-0000-000003FA0000}"/>
    <cellStyle name="SAPBEXfilterDrill 4 6 4" xfId="11725" xr:uid="{00000000-0005-0000-0000-000004FA0000}"/>
    <cellStyle name="SAPBEXfilterDrill 4 6 4 2" xfId="25646" xr:uid="{00000000-0005-0000-0000-000005FA0000}"/>
    <cellStyle name="SAPBEXfilterDrill 4 6 4 2 2" xfId="53329" xr:uid="{00000000-0005-0000-0000-000006FA0000}"/>
    <cellStyle name="SAPBEXfilterDrill 4 6 4 3" xfId="39412" xr:uid="{00000000-0005-0000-0000-000007FA0000}"/>
    <cellStyle name="SAPBEXfilterDrill 4 6 5" xfId="14475" xr:uid="{00000000-0005-0000-0000-000008FA0000}"/>
    <cellStyle name="SAPBEXfilterDrill 4 6 5 2" xfId="28396" xr:uid="{00000000-0005-0000-0000-000009FA0000}"/>
    <cellStyle name="SAPBEXfilterDrill 4 6 5 2 2" xfId="56079" xr:uid="{00000000-0005-0000-0000-00000AFA0000}"/>
    <cellStyle name="SAPBEXfilterDrill 4 6 5 3" xfId="42162" xr:uid="{00000000-0005-0000-0000-00000BFA0000}"/>
    <cellStyle name="SAPBEXfilterDrill 4 6 6" xfId="17443" xr:uid="{00000000-0005-0000-0000-00000CFA0000}"/>
    <cellStyle name="SAPBEXfilterDrill 4 6 6 2" xfId="45126" xr:uid="{00000000-0005-0000-0000-00000DFA0000}"/>
    <cellStyle name="SAPBEXfilterDrill 4 6 7" xfId="31220" xr:uid="{00000000-0005-0000-0000-00000EFA0000}"/>
    <cellStyle name="SAPBEXfilterDrill 4 7" xfId="3452" xr:uid="{00000000-0005-0000-0000-00000FFA0000}"/>
    <cellStyle name="SAPBEXfilterDrill 4 7 2" xfId="6891" xr:uid="{00000000-0005-0000-0000-000010FA0000}"/>
    <cellStyle name="SAPBEXfilterDrill 4 7 2 2" xfId="20831" xr:uid="{00000000-0005-0000-0000-000011FA0000}"/>
    <cellStyle name="SAPBEXfilterDrill 4 7 2 2 2" xfId="48514" xr:uid="{00000000-0005-0000-0000-000012FA0000}"/>
    <cellStyle name="SAPBEXfilterDrill 4 7 2 3" xfId="34597" xr:uid="{00000000-0005-0000-0000-000013FA0000}"/>
    <cellStyle name="SAPBEXfilterDrill 4 7 3" xfId="9628" xr:uid="{00000000-0005-0000-0000-000014FA0000}"/>
    <cellStyle name="SAPBEXfilterDrill 4 7 3 2" xfId="23549" xr:uid="{00000000-0005-0000-0000-000015FA0000}"/>
    <cellStyle name="SAPBEXfilterDrill 4 7 3 2 2" xfId="51232" xr:uid="{00000000-0005-0000-0000-000016FA0000}"/>
    <cellStyle name="SAPBEXfilterDrill 4 7 3 3" xfId="37315" xr:uid="{00000000-0005-0000-0000-000017FA0000}"/>
    <cellStyle name="SAPBEXfilterDrill 4 7 4" xfId="11769" xr:uid="{00000000-0005-0000-0000-000018FA0000}"/>
    <cellStyle name="SAPBEXfilterDrill 4 7 4 2" xfId="25690" xr:uid="{00000000-0005-0000-0000-000019FA0000}"/>
    <cellStyle name="SAPBEXfilterDrill 4 7 4 2 2" xfId="53373" xr:uid="{00000000-0005-0000-0000-00001AFA0000}"/>
    <cellStyle name="SAPBEXfilterDrill 4 7 4 3" xfId="39456" xr:uid="{00000000-0005-0000-0000-00001BFA0000}"/>
    <cellStyle name="SAPBEXfilterDrill 4 7 5" xfId="14519" xr:uid="{00000000-0005-0000-0000-00001CFA0000}"/>
    <cellStyle name="SAPBEXfilterDrill 4 7 5 2" xfId="28440" xr:uid="{00000000-0005-0000-0000-00001DFA0000}"/>
    <cellStyle name="SAPBEXfilterDrill 4 7 5 2 2" xfId="56123" xr:uid="{00000000-0005-0000-0000-00001EFA0000}"/>
    <cellStyle name="SAPBEXfilterDrill 4 7 5 3" xfId="42206" xr:uid="{00000000-0005-0000-0000-00001FFA0000}"/>
    <cellStyle name="SAPBEXfilterDrill 4 7 6" xfId="17487" xr:uid="{00000000-0005-0000-0000-000020FA0000}"/>
    <cellStyle name="SAPBEXfilterDrill 4 7 6 2" xfId="45170" xr:uid="{00000000-0005-0000-0000-000021FA0000}"/>
    <cellStyle name="SAPBEXfilterDrill 4 7 7" xfId="31260" xr:uid="{00000000-0005-0000-0000-000022FA0000}"/>
    <cellStyle name="SAPBEXfilterDrill 4 8" xfId="3520" xr:uid="{00000000-0005-0000-0000-000023FA0000}"/>
    <cellStyle name="SAPBEXfilterDrill 4 8 2" xfId="6958" xr:uid="{00000000-0005-0000-0000-000024FA0000}"/>
    <cellStyle name="SAPBEXfilterDrill 4 8 2 2" xfId="20898" xr:uid="{00000000-0005-0000-0000-000025FA0000}"/>
    <cellStyle name="SAPBEXfilterDrill 4 8 2 2 2" xfId="48581" xr:uid="{00000000-0005-0000-0000-000026FA0000}"/>
    <cellStyle name="SAPBEXfilterDrill 4 8 2 3" xfId="34664" xr:uid="{00000000-0005-0000-0000-000027FA0000}"/>
    <cellStyle name="SAPBEXfilterDrill 4 8 3" xfId="9696" xr:uid="{00000000-0005-0000-0000-000028FA0000}"/>
    <cellStyle name="SAPBEXfilterDrill 4 8 3 2" xfId="23617" xr:uid="{00000000-0005-0000-0000-000029FA0000}"/>
    <cellStyle name="SAPBEXfilterDrill 4 8 3 2 2" xfId="51300" xr:uid="{00000000-0005-0000-0000-00002AFA0000}"/>
    <cellStyle name="SAPBEXfilterDrill 4 8 3 3" xfId="37383" xr:uid="{00000000-0005-0000-0000-00002BFA0000}"/>
    <cellStyle name="SAPBEXfilterDrill 4 8 4" xfId="11836" xr:uid="{00000000-0005-0000-0000-00002CFA0000}"/>
    <cellStyle name="SAPBEXfilterDrill 4 8 4 2" xfId="25757" xr:uid="{00000000-0005-0000-0000-00002DFA0000}"/>
    <cellStyle name="SAPBEXfilterDrill 4 8 4 2 2" xfId="53440" xr:uid="{00000000-0005-0000-0000-00002EFA0000}"/>
    <cellStyle name="SAPBEXfilterDrill 4 8 4 3" xfId="39523" xr:uid="{00000000-0005-0000-0000-00002FFA0000}"/>
    <cellStyle name="SAPBEXfilterDrill 4 8 5" xfId="14586" xr:uid="{00000000-0005-0000-0000-000030FA0000}"/>
    <cellStyle name="SAPBEXfilterDrill 4 8 5 2" xfId="28507" xr:uid="{00000000-0005-0000-0000-000031FA0000}"/>
    <cellStyle name="SAPBEXfilterDrill 4 8 5 2 2" xfId="56190" xr:uid="{00000000-0005-0000-0000-000032FA0000}"/>
    <cellStyle name="SAPBEXfilterDrill 4 8 5 3" xfId="42273" xr:uid="{00000000-0005-0000-0000-000033FA0000}"/>
    <cellStyle name="SAPBEXfilterDrill 4 8 6" xfId="17554" xr:uid="{00000000-0005-0000-0000-000034FA0000}"/>
    <cellStyle name="SAPBEXfilterDrill 4 8 6 2" xfId="45237" xr:uid="{00000000-0005-0000-0000-000035FA0000}"/>
    <cellStyle name="SAPBEXfilterDrill 4 8 7" xfId="31325" xr:uid="{00000000-0005-0000-0000-000036FA0000}"/>
    <cellStyle name="SAPBEXfilterDrill 4 9" xfId="3559" xr:uid="{00000000-0005-0000-0000-000037FA0000}"/>
    <cellStyle name="SAPBEXfilterDrill 4 9 2" xfId="6997" xr:uid="{00000000-0005-0000-0000-000038FA0000}"/>
    <cellStyle name="SAPBEXfilterDrill 4 9 2 2" xfId="20936" xr:uid="{00000000-0005-0000-0000-000039FA0000}"/>
    <cellStyle name="SAPBEXfilterDrill 4 9 2 2 2" xfId="48619" xr:uid="{00000000-0005-0000-0000-00003AFA0000}"/>
    <cellStyle name="SAPBEXfilterDrill 4 9 2 3" xfId="34702" xr:uid="{00000000-0005-0000-0000-00003BFA0000}"/>
    <cellStyle name="SAPBEXfilterDrill 4 9 3" xfId="9732" xr:uid="{00000000-0005-0000-0000-00003CFA0000}"/>
    <cellStyle name="SAPBEXfilterDrill 4 9 3 2" xfId="23653" xr:uid="{00000000-0005-0000-0000-00003DFA0000}"/>
    <cellStyle name="SAPBEXfilterDrill 4 9 3 2 2" xfId="51336" xr:uid="{00000000-0005-0000-0000-00003EFA0000}"/>
    <cellStyle name="SAPBEXfilterDrill 4 9 3 3" xfId="37419" xr:uid="{00000000-0005-0000-0000-00003FFA0000}"/>
    <cellStyle name="SAPBEXfilterDrill 4 9 4" xfId="11874" xr:uid="{00000000-0005-0000-0000-000040FA0000}"/>
    <cellStyle name="SAPBEXfilterDrill 4 9 4 2" xfId="25795" xr:uid="{00000000-0005-0000-0000-000041FA0000}"/>
    <cellStyle name="SAPBEXfilterDrill 4 9 4 2 2" xfId="53478" xr:uid="{00000000-0005-0000-0000-000042FA0000}"/>
    <cellStyle name="SAPBEXfilterDrill 4 9 4 3" xfId="39561" xr:uid="{00000000-0005-0000-0000-000043FA0000}"/>
    <cellStyle name="SAPBEXfilterDrill 4 9 5" xfId="14624" xr:uid="{00000000-0005-0000-0000-000044FA0000}"/>
    <cellStyle name="SAPBEXfilterDrill 4 9 5 2" xfId="28545" xr:uid="{00000000-0005-0000-0000-000045FA0000}"/>
    <cellStyle name="SAPBEXfilterDrill 4 9 5 2 2" xfId="56228" xr:uid="{00000000-0005-0000-0000-000046FA0000}"/>
    <cellStyle name="SAPBEXfilterDrill 4 9 5 3" xfId="42311" xr:uid="{00000000-0005-0000-0000-000047FA0000}"/>
    <cellStyle name="SAPBEXfilterDrill 4 9 6" xfId="17592" xr:uid="{00000000-0005-0000-0000-000048FA0000}"/>
    <cellStyle name="SAPBEXfilterDrill 4 9 6 2" xfId="45275" xr:uid="{00000000-0005-0000-0000-000049FA0000}"/>
    <cellStyle name="SAPBEXfilterDrill 4 9 7" xfId="31363" xr:uid="{00000000-0005-0000-0000-00004AFA0000}"/>
    <cellStyle name="SAPBEXfilterDrill 5" xfId="2259" xr:uid="{00000000-0005-0000-0000-00004BFA0000}"/>
    <cellStyle name="SAPBEXfilterDrill 5 2" xfId="5727" xr:uid="{00000000-0005-0000-0000-00004CFA0000}"/>
    <cellStyle name="SAPBEXfilterDrill 5 2 2" xfId="19678" xr:uid="{00000000-0005-0000-0000-00004DFA0000}"/>
    <cellStyle name="SAPBEXfilterDrill 5 2 2 2" xfId="47361" xr:uid="{00000000-0005-0000-0000-00004EFA0000}"/>
    <cellStyle name="SAPBEXfilterDrill 5 2 3" xfId="33444" xr:uid="{00000000-0005-0000-0000-00004FFA0000}"/>
    <cellStyle name="SAPBEXfilterDrill 5 3" xfId="5155" xr:uid="{00000000-0005-0000-0000-000050FA0000}"/>
    <cellStyle name="SAPBEXfilterDrill 5 3 2" xfId="19125" xr:uid="{00000000-0005-0000-0000-000051FA0000}"/>
    <cellStyle name="SAPBEXfilterDrill 5 3 2 2" xfId="46808" xr:uid="{00000000-0005-0000-0000-000052FA0000}"/>
    <cellStyle name="SAPBEXfilterDrill 5 3 3" xfId="32891" xr:uid="{00000000-0005-0000-0000-000053FA0000}"/>
    <cellStyle name="SAPBEXfilterDrill 5 4" xfId="5646" xr:uid="{00000000-0005-0000-0000-000054FA0000}"/>
    <cellStyle name="SAPBEXfilterDrill 5 4 2" xfId="19598" xr:uid="{00000000-0005-0000-0000-000055FA0000}"/>
    <cellStyle name="SAPBEXfilterDrill 5 4 2 2" xfId="47281" xr:uid="{00000000-0005-0000-0000-000056FA0000}"/>
    <cellStyle name="SAPBEXfilterDrill 5 4 3" xfId="33364" xr:uid="{00000000-0005-0000-0000-000057FA0000}"/>
    <cellStyle name="SAPBEXfilterDrill 5 5" xfId="13376" xr:uid="{00000000-0005-0000-0000-000058FA0000}"/>
    <cellStyle name="SAPBEXfilterDrill 5 5 2" xfId="27297" xr:uid="{00000000-0005-0000-0000-000059FA0000}"/>
    <cellStyle name="SAPBEXfilterDrill 5 5 2 2" xfId="54980" xr:uid="{00000000-0005-0000-0000-00005AFA0000}"/>
    <cellStyle name="SAPBEXfilterDrill 5 5 3" xfId="41063" xr:uid="{00000000-0005-0000-0000-00005BFA0000}"/>
    <cellStyle name="SAPBEXfilterDrill 5 6" xfId="16338" xr:uid="{00000000-0005-0000-0000-00005CFA0000}"/>
    <cellStyle name="SAPBEXfilterDrill 5 6 2" xfId="44021" xr:uid="{00000000-0005-0000-0000-00005DFA0000}"/>
    <cellStyle name="SAPBEXfilterDrill 5 7" xfId="30236" xr:uid="{00000000-0005-0000-0000-00005EFA0000}"/>
    <cellStyle name="SAPBEXfilterDrill 6" xfId="2370" xr:uid="{00000000-0005-0000-0000-00005FFA0000}"/>
    <cellStyle name="SAPBEXfilterDrill 6 2" xfId="5828" xr:uid="{00000000-0005-0000-0000-000060FA0000}"/>
    <cellStyle name="SAPBEXfilterDrill 6 2 2" xfId="19778" xr:uid="{00000000-0005-0000-0000-000061FA0000}"/>
    <cellStyle name="SAPBEXfilterDrill 6 2 2 2" xfId="47461" xr:uid="{00000000-0005-0000-0000-000062FA0000}"/>
    <cellStyle name="SAPBEXfilterDrill 6 2 3" xfId="33544" xr:uid="{00000000-0005-0000-0000-000063FA0000}"/>
    <cellStyle name="SAPBEXfilterDrill 6 3" xfId="8598" xr:uid="{00000000-0005-0000-0000-000064FA0000}"/>
    <cellStyle name="SAPBEXfilterDrill 6 3 2" xfId="22519" xr:uid="{00000000-0005-0000-0000-000065FA0000}"/>
    <cellStyle name="SAPBEXfilterDrill 6 3 2 2" xfId="50202" xr:uid="{00000000-0005-0000-0000-000066FA0000}"/>
    <cellStyle name="SAPBEXfilterDrill 6 3 3" xfId="36285" xr:uid="{00000000-0005-0000-0000-000067FA0000}"/>
    <cellStyle name="SAPBEXfilterDrill 6 4" xfId="7975" xr:uid="{00000000-0005-0000-0000-000068FA0000}"/>
    <cellStyle name="SAPBEXfilterDrill 6 4 2" xfId="21899" xr:uid="{00000000-0005-0000-0000-000069FA0000}"/>
    <cellStyle name="SAPBEXfilterDrill 6 4 2 2" xfId="49582" xr:uid="{00000000-0005-0000-0000-00006AFA0000}"/>
    <cellStyle name="SAPBEXfilterDrill 6 4 3" xfId="35665" xr:uid="{00000000-0005-0000-0000-00006BFA0000}"/>
    <cellStyle name="SAPBEXfilterDrill 6 5" xfId="13476" xr:uid="{00000000-0005-0000-0000-00006CFA0000}"/>
    <cellStyle name="SAPBEXfilterDrill 6 5 2" xfId="27397" xr:uid="{00000000-0005-0000-0000-00006DFA0000}"/>
    <cellStyle name="SAPBEXfilterDrill 6 5 2 2" xfId="55080" xr:uid="{00000000-0005-0000-0000-00006EFA0000}"/>
    <cellStyle name="SAPBEXfilterDrill 6 5 3" xfId="41163" xr:uid="{00000000-0005-0000-0000-00006FFA0000}"/>
    <cellStyle name="SAPBEXfilterDrill 6 6" xfId="16438" xr:uid="{00000000-0005-0000-0000-000070FA0000}"/>
    <cellStyle name="SAPBEXfilterDrill 6 6 2" xfId="44121" xr:uid="{00000000-0005-0000-0000-000071FA0000}"/>
    <cellStyle name="SAPBEXfilterDrill 6 7" xfId="30331" xr:uid="{00000000-0005-0000-0000-000072FA0000}"/>
    <cellStyle name="SAPBEXfilterDrill 7" xfId="2475" xr:uid="{00000000-0005-0000-0000-000073FA0000}"/>
    <cellStyle name="SAPBEXfilterDrill 7 2" xfId="5932" xr:uid="{00000000-0005-0000-0000-000074FA0000}"/>
    <cellStyle name="SAPBEXfilterDrill 7 2 2" xfId="19881" xr:uid="{00000000-0005-0000-0000-000075FA0000}"/>
    <cellStyle name="SAPBEXfilterDrill 7 2 2 2" xfId="47564" xr:uid="{00000000-0005-0000-0000-000076FA0000}"/>
    <cellStyle name="SAPBEXfilterDrill 7 2 3" xfId="33647" xr:uid="{00000000-0005-0000-0000-000077FA0000}"/>
    <cellStyle name="SAPBEXfilterDrill 7 3" xfId="8697" xr:uid="{00000000-0005-0000-0000-000078FA0000}"/>
    <cellStyle name="SAPBEXfilterDrill 7 3 2" xfId="22618" xr:uid="{00000000-0005-0000-0000-000079FA0000}"/>
    <cellStyle name="SAPBEXfilterDrill 7 3 2 2" xfId="50301" xr:uid="{00000000-0005-0000-0000-00007AFA0000}"/>
    <cellStyle name="SAPBEXfilterDrill 7 3 3" xfId="36384" xr:uid="{00000000-0005-0000-0000-00007BFA0000}"/>
    <cellStyle name="SAPBEXfilterDrill 7 4" xfId="5546" xr:uid="{00000000-0005-0000-0000-00007CFA0000}"/>
    <cellStyle name="SAPBEXfilterDrill 7 4 2" xfId="19499" xr:uid="{00000000-0005-0000-0000-00007DFA0000}"/>
    <cellStyle name="SAPBEXfilterDrill 7 4 2 2" xfId="47182" xr:uid="{00000000-0005-0000-0000-00007EFA0000}"/>
    <cellStyle name="SAPBEXfilterDrill 7 4 3" xfId="33265" xr:uid="{00000000-0005-0000-0000-00007FFA0000}"/>
    <cellStyle name="SAPBEXfilterDrill 7 5" xfId="13579" xr:uid="{00000000-0005-0000-0000-000080FA0000}"/>
    <cellStyle name="SAPBEXfilterDrill 7 5 2" xfId="27500" xr:uid="{00000000-0005-0000-0000-000081FA0000}"/>
    <cellStyle name="SAPBEXfilterDrill 7 5 2 2" xfId="55183" xr:uid="{00000000-0005-0000-0000-000082FA0000}"/>
    <cellStyle name="SAPBEXfilterDrill 7 5 3" xfId="41266" xr:uid="{00000000-0005-0000-0000-000083FA0000}"/>
    <cellStyle name="SAPBEXfilterDrill 7 6" xfId="16541" xr:uid="{00000000-0005-0000-0000-000084FA0000}"/>
    <cellStyle name="SAPBEXfilterDrill 7 6 2" xfId="44224" xr:uid="{00000000-0005-0000-0000-000085FA0000}"/>
    <cellStyle name="SAPBEXfilterDrill 7 7" xfId="30417" xr:uid="{00000000-0005-0000-0000-000086FA0000}"/>
    <cellStyle name="SAPBEXfilterDrill 8" xfId="4275" xr:uid="{00000000-0005-0000-0000-000087FA0000}"/>
    <cellStyle name="SAPBEXfilterDrill 8 2" xfId="7700" xr:uid="{00000000-0005-0000-0000-000088FA0000}"/>
    <cellStyle name="SAPBEXfilterDrill 8 2 2" xfId="21628" xr:uid="{00000000-0005-0000-0000-000089FA0000}"/>
    <cellStyle name="SAPBEXfilterDrill 8 2 2 2" xfId="49311" xr:uid="{00000000-0005-0000-0000-00008AFA0000}"/>
    <cellStyle name="SAPBEXfilterDrill 8 2 3" xfId="35394" xr:uid="{00000000-0005-0000-0000-00008BFA0000}"/>
    <cellStyle name="SAPBEXfilterDrill 8 3" xfId="10393" xr:uid="{00000000-0005-0000-0000-00008CFA0000}"/>
    <cellStyle name="SAPBEXfilterDrill 8 3 2" xfId="24314" xr:uid="{00000000-0005-0000-0000-00008DFA0000}"/>
    <cellStyle name="SAPBEXfilterDrill 8 3 2 2" xfId="51997" xr:uid="{00000000-0005-0000-0000-00008EFA0000}"/>
    <cellStyle name="SAPBEXfilterDrill 8 3 3" xfId="38080" xr:uid="{00000000-0005-0000-0000-00008FFA0000}"/>
    <cellStyle name="SAPBEXfilterDrill 8 4" xfId="12549" xr:uid="{00000000-0005-0000-0000-000090FA0000}"/>
    <cellStyle name="SAPBEXfilterDrill 8 4 2" xfId="26470" xr:uid="{00000000-0005-0000-0000-000091FA0000}"/>
    <cellStyle name="SAPBEXfilterDrill 8 4 2 2" xfId="54153" xr:uid="{00000000-0005-0000-0000-000092FA0000}"/>
    <cellStyle name="SAPBEXfilterDrill 8 4 3" xfId="40236" xr:uid="{00000000-0005-0000-0000-000093FA0000}"/>
    <cellStyle name="SAPBEXfilterDrill 8 5" xfId="15299" xr:uid="{00000000-0005-0000-0000-000094FA0000}"/>
    <cellStyle name="SAPBEXfilterDrill 8 5 2" xfId="29220" xr:uid="{00000000-0005-0000-0000-000095FA0000}"/>
    <cellStyle name="SAPBEXfilterDrill 8 5 2 2" xfId="56903" xr:uid="{00000000-0005-0000-0000-000096FA0000}"/>
    <cellStyle name="SAPBEXfilterDrill 8 5 3" xfId="42986" xr:uid="{00000000-0005-0000-0000-000097FA0000}"/>
    <cellStyle name="SAPBEXfilterDrill 8 6" xfId="18267" xr:uid="{00000000-0005-0000-0000-000098FA0000}"/>
    <cellStyle name="SAPBEXfilterDrill 8 6 2" xfId="45950" xr:uid="{00000000-0005-0000-0000-000099FA0000}"/>
    <cellStyle name="SAPBEXfilterDrill 8 7" xfId="32033" xr:uid="{00000000-0005-0000-0000-00009AFA0000}"/>
    <cellStyle name="SAPBEXfilterDrill 9" xfId="4301" xr:uid="{00000000-0005-0000-0000-00009BFA0000}"/>
    <cellStyle name="SAPBEXfilterDrill 9 2" xfId="7726" xr:uid="{00000000-0005-0000-0000-00009CFA0000}"/>
    <cellStyle name="SAPBEXfilterDrill 9 2 2" xfId="21652" xr:uid="{00000000-0005-0000-0000-00009DFA0000}"/>
    <cellStyle name="SAPBEXfilterDrill 9 2 2 2" xfId="49335" xr:uid="{00000000-0005-0000-0000-00009EFA0000}"/>
    <cellStyle name="SAPBEXfilterDrill 9 2 3" xfId="35418" xr:uid="{00000000-0005-0000-0000-00009FFA0000}"/>
    <cellStyle name="SAPBEXfilterDrill 9 3" xfId="10411" xr:uid="{00000000-0005-0000-0000-0000A0FA0000}"/>
    <cellStyle name="SAPBEXfilterDrill 9 3 2" xfId="24332" xr:uid="{00000000-0005-0000-0000-0000A1FA0000}"/>
    <cellStyle name="SAPBEXfilterDrill 9 3 2 2" xfId="52015" xr:uid="{00000000-0005-0000-0000-0000A2FA0000}"/>
    <cellStyle name="SAPBEXfilterDrill 9 3 3" xfId="38098" xr:uid="{00000000-0005-0000-0000-0000A3FA0000}"/>
    <cellStyle name="SAPBEXfilterDrill 9 4" xfId="12572" xr:uid="{00000000-0005-0000-0000-0000A4FA0000}"/>
    <cellStyle name="SAPBEXfilterDrill 9 4 2" xfId="26493" xr:uid="{00000000-0005-0000-0000-0000A5FA0000}"/>
    <cellStyle name="SAPBEXfilterDrill 9 4 2 2" xfId="54176" xr:uid="{00000000-0005-0000-0000-0000A6FA0000}"/>
    <cellStyle name="SAPBEXfilterDrill 9 4 3" xfId="40259" xr:uid="{00000000-0005-0000-0000-0000A7FA0000}"/>
    <cellStyle name="SAPBEXfilterDrill 9 5" xfId="15322" xr:uid="{00000000-0005-0000-0000-0000A8FA0000}"/>
    <cellStyle name="SAPBEXfilterDrill 9 5 2" xfId="29243" xr:uid="{00000000-0005-0000-0000-0000A9FA0000}"/>
    <cellStyle name="SAPBEXfilterDrill 9 5 2 2" xfId="56926" xr:uid="{00000000-0005-0000-0000-0000AAFA0000}"/>
    <cellStyle name="SAPBEXfilterDrill 9 5 3" xfId="43009" xr:uid="{00000000-0005-0000-0000-0000ABFA0000}"/>
    <cellStyle name="SAPBEXfilterDrill 9 6" xfId="18290" xr:uid="{00000000-0005-0000-0000-0000ACFA0000}"/>
    <cellStyle name="SAPBEXfilterDrill 9 6 2" xfId="45973" xr:uid="{00000000-0005-0000-0000-0000ADFA0000}"/>
    <cellStyle name="SAPBEXfilterDrill 9 7" xfId="32056" xr:uid="{00000000-0005-0000-0000-0000AEFA0000}"/>
    <cellStyle name="SAPBEXfilterItem" xfId="51" xr:uid="{00000000-0005-0000-0000-0000AFFA0000}"/>
    <cellStyle name="SAPBEXfilterText" xfId="52" xr:uid="{00000000-0005-0000-0000-0000B0FA0000}"/>
    <cellStyle name="SAPBEXformats" xfId="53" xr:uid="{00000000-0005-0000-0000-0000B1FA0000}"/>
    <cellStyle name="SAPBEXformats 2" xfId="2016" xr:uid="{00000000-0005-0000-0000-0000B2FA0000}"/>
    <cellStyle name="SAPBEXformats 2 2" xfId="4765" xr:uid="{00000000-0005-0000-0000-0000B3FA0000}"/>
    <cellStyle name="SAPBEXformats 2 2 2" xfId="8171" xr:uid="{00000000-0005-0000-0000-0000B4FA0000}"/>
    <cellStyle name="SAPBEXformats 2 2 2 2" xfId="22094" xr:uid="{00000000-0005-0000-0000-0000B5FA0000}"/>
    <cellStyle name="SAPBEXformats 2 2 2 2 2" xfId="49777" xr:uid="{00000000-0005-0000-0000-0000B6FA0000}"/>
    <cellStyle name="SAPBEXformats 2 2 2 3" xfId="35860" xr:uid="{00000000-0005-0000-0000-0000B7FA0000}"/>
    <cellStyle name="SAPBEXformats 2 2 3" xfId="13026" xr:uid="{00000000-0005-0000-0000-0000B8FA0000}"/>
    <cellStyle name="SAPBEXformats 2 2 3 2" xfId="26947" xr:uid="{00000000-0005-0000-0000-0000B9FA0000}"/>
    <cellStyle name="SAPBEXformats 2 2 3 2 2" xfId="54630" xr:uid="{00000000-0005-0000-0000-0000BAFA0000}"/>
    <cellStyle name="SAPBEXformats 2 2 3 3" xfId="40713" xr:uid="{00000000-0005-0000-0000-0000BBFA0000}"/>
    <cellStyle name="SAPBEXformats 2 2 4" xfId="15776" xr:uid="{00000000-0005-0000-0000-0000BCFA0000}"/>
    <cellStyle name="SAPBEXformats 2 2 4 2" xfId="29697" xr:uid="{00000000-0005-0000-0000-0000BDFA0000}"/>
    <cellStyle name="SAPBEXformats 2 2 4 2 2" xfId="57380" xr:uid="{00000000-0005-0000-0000-0000BEFA0000}"/>
    <cellStyle name="SAPBEXformats 2 2 4 3" xfId="43463" xr:uid="{00000000-0005-0000-0000-0000BFFA0000}"/>
    <cellStyle name="SAPBEXformats 2 2 5" xfId="18744" xr:uid="{00000000-0005-0000-0000-0000C0FA0000}"/>
    <cellStyle name="SAPBEXformats 2 2 5 2" xfId="46427" xr:uid="{00000000-0005-0000-0000-0000C1FA0000}"/>
    <cellStyle name="SAPBEXformats 2 2 6" xfId="32510" xr:uid="{00000000-0005-0000-0000-0000C2FA0000}"/>
    <cellStyle name="SAPBEXheaderItem" xfId="54" xr:uid="{00000000-0005-0000-0000-0000C3FA0000}"/>
    <cellStyle name="SAPBEXheaderText" xfId="55" xr:uid="{00000000-0005-0000-0000-0000C4FA0000}"/>
    <cellStyle name="SAPBEXresData" xfId="56" xr:uid="{00000000-0005-0000-0000-0000C5FA0000}"/>
    <cellStyle name="SAPBEXresData 2" xfId="2017" xr:uid="{00000000-0005-0000-0000-0000C6FA0000}"/>
    <cellStyle name="SAPBEXresData 2 2" xfId="4766" xr:uid="{00000000-0005-0000-0000-0000C7FA0000}"/>
    <cellStyle name="SAPBEXresData 2 2 2" xfId="8172" xr:uid="{00000000-0005-0000-0000-0000C8FA0000}"/>
    <cellStyle name="SAPBEXresData 2 2 2 2" xfId="22095" xr:uid="{00000000-0005-0000-0000-0000C9FA0000}"/>
    <cellStyle name="SAPBEXresData 2 2 2 2 2" xfId="49778" xr:uid="{00000000-0005-0000-0000-0000CAFA0000}"/>
    <cellStyle name="SAPBEXresData 2 2 2 3" xfId="35861" xr:uid="{00000000-0005-0000-0000-0000CBFA0000}"/>
    <cellStyle name="SAPBEXresData 2 2 3" xfId="13027" xr:uid="{00000000-0005-0000-0000-0000CCFA0000}"/>
    <cellStyle name="SAPBEXresData 2 2 3 2" xfId="26948" xr:uid="{00000000-0005-0000-0000-0000CDFA0000}"/>
    <cellStyle name="SAPBEXresData 2 2 3 2 2" xfId="54631" xr:uid="{00000000-0005-0000-0000-0000CEFA0000}"/>
    <cellStyle name="SAPBEXresData 2 2 3 3" xfId="40714" xr:uid="{00000000-0005-0000-0000-0000CFFA0000}"/>
    <cellStyle name="SAPBEXresData 2 2 4" xfId="15777" xr:uid="{00000000-0005-0000-0000-0000D0FA0000}"/>
    <cellStyle name="SAPBEXresData 2 2 4 2" xfId="29698" xr:uid="{00000000-0005-0000-0000-0000D1FA0000}"/>
    <cellStyle name="SAPBEXresData 2 2 4 2 2" xfId="57381" xr:uid="{00000000-0005-0000-0000-0000D2FA0000}"/>
    <cellStyle name="SAPBEXresData 2 2 4 3" xfId="43464" xr:uid="{00000000-0005-0000-0000-0000D3FA0000}"/>
    <cellStyle name="SAPBEXresData 2 2 5" xfId="18745" xr:uid="{00000000-0005-0000-0000-0000D4FA0000}"/>
    <cellStyle name="SAPBEXresData 2 2 5 2" xfId="46428" xr:uid="{00000000-0005-0000-0000-0000D5FA0000}"/>
    <cellStyle name="SAPBEXresData 2 2 6" xfId="32511" xr:uid="{00000000-0005-0000-0000-0000D6FA0000}"/>
    <cellStyle name="SAPBEXresDataEmph" xfId="57" xr:uid="{00000000-0005-0000-0000-0000D7FA0000}"/>
    <cellStyle name="SAPBEXresDataEmph 2" xfId="2018" xr:uid="{00000000-0005-0000-0000-0000D8FA0000}"/>
    <cellStyle name="SAPBEXresDataEmph 2 2" xfId="4767" xr:uid="{00000000-0005-0000-0000-0000D9FA0000}"/>
    <cellStyle name="SAPBEXresDataEmph 2 2 2" xfId="8173" xr:uid="{00000000-0005-0000-0000-0000DAFA0000}"/>
    <cellStyle name="SAPBEXresDataEmph 2 2 2 2" xfId="22096" xr:uid="{00000000-0005-0000-0000-0000DBFA0000}"/>
    <cellStyle name="SAPBEXresDataEmph 2 2 2 2 2" xfId="49779" xr:uid="{00000000-0005-0000-0000-0000DCFA0000}"/>
    <cellStyle name="SAPBEXresDataEmph 2 2 2 3" xfId="35862" xr:uid="{00000000-0005-0000-0000-0000DDFA0000}"/>
    <cellStyle name="SAPBEXresDataEmph 2 2 3" xfId="13028" xr:uid="{00000000-0005-0000-0000-0000DEFA0000}"/>
    <cellStyle name="SAPBEXresDataEmph 2 2 3 2" xfId="26949" xr:uid="{00000000-0005-0000-0000-0000DFFA0000}"/>
    <cellStyle name="SAPBEXresDataEmph 2 2 3 2 2" xfId="54632" xr:uid="{00000000-0005-0000-0000-0000E0FA0000}"/>
    <cellStyle name="SAPBEXresDataEmph 2 2 3 3" xfId="40715" xr:uid="{00000000-0005-0000-0000-0000E1FA0000}"/>
    <cellStyle name="SAPBEXresDataEmph 2 2 4" xfId="15778" xr:uid="{00000000-0005-0000-0000-0000E2FA0000}"/>
    <cellStyle name="SAPBEXresDataEmph 2 2 4 2" xfId="29699" xr:uid="{00000000-0005-0000-0000-0000E3FA0000}"/>
    <cellStyle name="SAPBEXresDataEmph 2 2 4 2 2" xfId="57382" xr:uid="{00000000-0005-0000-0000-0000E4FA0000}"/>
    <cellStyle name="SAPBEXresDataEmph 2 2 4 3" xfId="43465" xr:uid="{00000000-0005-0000-0000-0000E5FA0000}"/>
    <cellStyle name="SAPBEXresDataEmph 2 2 5" xfId="18746" xr:uid="{00000000-0005-0000-0000-0000E6FA0000}"/>
    <cellStyle name="SAPBEXresDataEmph 2 2 5 2" xfId="46429" xr:uid="{00000000-0005-0000-0000-0000E7FA0000}"/>
    <cellStyle name="SAPBEXresDataEmph 2 2 6" xfId="32512" xr:uid="{00000000-0005-0000-0000-0000E8FA0000}"/>
    <cellStyle name="SAPBEXresItem" xfId="58" xr:uid="{00000000-0005-0000-0000-0000E9FA0000}"/>
    <cellStyle name="SAPBEXresItem 2" xfId="2019" xr:uid="{00000000-0005-0000-0000-0000EAFA0000}"/>
    <cellStyle name="SAPBEXresItem 2 2" xfId="4768" xr:uid="{00000000-0005-0000-0000-0000EBFA0000}"/>
    <cellStyle name="SAPBEXresItem 2 2 2" xfId="8174" xr:uid="{00000000-0005-0000-0000-0000ECFA0000}"/>
    <cellStyle name="SAPBEXresItem 2 2 2 2" xfId="22097" xr:uid="{00000000-0005-0000-0000-0000EDFA0000}"/>
    <cellStyle name="SAPBEXresItem 2 2 2 2 2" xfId="49780" xr:uid="{00000000-0005-0000-0000-0000EEFA0000}"/>
    <cellStyle name="SAPBEXresItem 2 2 2 3" xfId="35863" xr:uid="{00000000-0005-0000-0000-0000EFFA0000}"/>
    <cellStyle name="SAPBEXresItem 2 2 3" xfId="13029" xr:uid="{00000000-0005-0000-0000-0000F0FA0000}"/>
    <cellStyle name="SAPBEXresItem 2 2 3 2" xfId="26950" xr:uid="{00000000-0005-0000-0000-0000F1FA0000}"/>
    <cellStyle name="SAPBEXresItem 2 2 3 2 2" xfId="54633" xr:uid="{00000000-0005-0000-0000-0000F2FA0000}"/>
    <cellStyle name="SAPBEXresItem 2 2 3 3" xfId="40716" xr:uid="{00000000-0005-0000-0000-0000F3FA0000}"/>
    <cellStyle name="SAPBEXresItem 2 2 4" xfId="15779" xr:uid="{00000000-0005-0000-0000-0000F4FA0000}"/>
    <cellStyle name="SAPBEXresItem 2 2 4 2" xfId="29700" xr:uid="{00000000-0005-0000-0000-0000F5FA0000}"/>
    <cellStyle name="SAPBEXresItem 2 2 4 2 2" xfId="57383" xr:uid="{00000000-0005-0000-0000-0000F6FA0000}"/>
    <cellStyle name="SAPBEXresItem 2 2 4 3" xfId="43466" xr:uid="{00000000-0005-0000-0000-0000F7FA0000}"/>
    <cellStyle name="SAPBEXresItem 2 2 5" xfId="18747" xr:uid="{00000000-0005-0000-0000-0000F8FA0000}"/>
    <cellStyle name="SAPBEXresItem 2 2 5 2" xfId="46430" xr:uid="{00000000-0005-0000-0000-0000F9FA0000}"/>
    <cellStyle name="SAPBEXresItem 2 2 6" xfId="32513" xr:uid="{00000000-0005-0000-0000-0000FAFA0000}"/>
    <cellStyle name="SAPBEXstdData" xfId="59" xr:uid="{00000000-0005-0000-0000-0000FBFA0000}"/>
    <cellStyle name="SAPBEXstdData 2" xfId="2020" xr:uid="{00000000-0005-0000-0000-0000FCFA0000}"/>
    <cellStyle name="SAPBEXstdData 2 2" xfId="4769" xr:uid="{00000000-0005-0000-0000-0000FDFA0000}"/>
    <cellStyle name="SAPBEXstdData 2 2 2" xfId="8175" xr:uid="{00000000-0005-0000-0000-0000FEFA0000}"/>
    <cellStyle name="SAPBEXstdData 2 2 2 2" xfId="22098" xr:uid="{00000000-0005-0000-0000-0000FFFA0000}"/>
    <cellStyle name="SAPBEXstdData 2 2 2 2 2" xfId="49781" xr:uid="{00000000-0005-0000-0000-000000FB0000}"/>
    <cellStyle name="SAPBEXstdData 2 2 2 3" xfId="35864" xr:uid="{00000000-0005-0000-0000-000001FB0000}"/>
    <cellStyle name="SAPBEXstdData 2 2 3" xfId="13030" xr:uid="{00000000-0005-0000-0000-000002FB0000}"/>
    <cellStyle name="SAPBEXstdData 2 2 3 2" xfId="26951" xr:uid="{00000000-0005-0000-0000-000003FB0000}"/>
    <cellStyle name="SAPBEXstdData 2 2 3 2 2" xfId="54634" xr:uid="{00000000-0005-0000-0000-000004FB0000}"/>
    <cellStyle name="SAPBEXstdData 2 2 3 3" xfId="40717" xr:uid="{00000000-0005-0000-0000-000005FB0000}"/>
    <cellStyle name="SAPBEXstdData 2 2 4" xfId="15780" xr:uid="{00000000-0005-0000-0000-000006FB0000}"/>
    <cellStyle name="SAPBEXstdData 2 2 4 2" xfId="29701" xr:uid="{00000000-0005-0000-0000-000007FB0000}"/>
    <cellStyle name="SAPBEXstdData 2 2 4 2 2" xfId="57384" xr:uid="{00000000-0005-0000-0000-000008FB0000}"/>
    <cellStyle name="SAPBEXstdData 2 2 4 3" xfId="43467" xr:uid="{00000000-0005-0000-0000-000009FB0000}"/>
    <cellStyle name="SAPBEXstdData 2 2 5" xfId="18748" xr:uid="{00000000-0005-0000-0000-00000AFB0000}"/>
    <cellStyle name="SAPBEXstdData 2 2 5 2" xfId="46431" xr:uid="{00000000-0005-0000-0000-00000BFB0000}"/>
    <cellStyle name="SAPBEXstdData 2 2 6" xfId="32514" xr:uid="{00000000-0005-0000-0000-00000CFB0000}"/>
    <cellStyle name="SAPBEXstdDataEmph" xfId="60" xr:uid="{00000000-0005-0000-0000-00000DFB0000}"/>
    <cellStyle name="SAPBEXstdDataEmph 2" xfId="2021" xr:uid="{00000000-0005-0000-0000-00000EFB0000}"/>
    <cellStyle name="SAPBEXstdDataEmph 2 2" xfId="4770" xr:uid="{00000000-0005-0000-0000-00000FFB0000}"/>
    <cellStyle name="SAPBEXstdDataEmph 2 2 2" xfId="8176" xr:uid="{00000000-0005-0000-0000-000010FB0000}"/>
    <cellStyle name="SAPBEXstdDataEmph 2 2 2 2" xfId="22099" xr:uid="{00000000-0005-0000-0000-000011FB0000}"/>
    <cellStyle name="SAPBEXstdDataEmph 2 2 2 2 2" xfId="49782" xr:uid="{00000000-0005-0000-0000-000012FB0000}"/>
    <cellStyle name="SAPBEXstdDataEmph 2 2 2 3" xfId="35865" xr:uid="{00000000-0005-0000-0000-000013FB0000}"/>
    <cellStyle name="SAPBEXstdDataEmph 2 2 3" xfId="13031" xr:uid="{00000000-0005-0000-0000-000014FB0000}"/>
    <cellStyle name="SAPBEXstdDataEmph 2 2 3 2" xfId="26952" xr:uid="{00000000-0005-0000-0000-000015FB0000}"/>
    <cellStyle name="SAPBEXstdDataEmph 2 2 3 2 2" xfId="54635" xr:uid="{00000000-0005-0000-0000-000016FB0000}"/>
    <cellStyle name="SAPBEXstdDataEmph 2 2 3 3" xfId="40718" xr:uid="{00000000-0005-0000-0000-000017FB0000}"/>
    <cellStyle name="SAPBEXstdDataEmph 2 2 4" xfId="15781" xr:uid="{00000000-0005-0000-0000-000018FB0000}"/>
    <cellStyle name="SAPBEXstdDataEmph 2 2 4 2" xfId="29702" xr:uid="{00000000-0005-0000-0000-000019FB0000}"/>
    <cellStyle name="SAPBEXstdDataEmph 2 2 4 2 2" xfId="57385" xr:uid="{00000000-0005-0000-0000-00001AFB0000}"/>
    <cellStyle name="SAPBEXstdDataEmph 2 2 4 3" xfId="43468" xr:uid="{00000000-0005-0000-0000-00001BFB0000}"/>
    <cellStyle name="SAPBEXstdDataEmph 2 2 5" xfId="18749" xr:uid="{00000000-0005-0000-0000-00001CFB0000}"/>
    <cellStyle name="SAPBEXstdDataEmph 2 2 5 2" xfId="46432" xr:uid="{00000000-0005-0000-0000-00001DFB0000}"/>
    <cellStyle name="SAPBEXstdDataEmph 2 2 6" xfId="32515" xr:uid="{00000000-0005-0000-0000-00001EFB0000}"/>
    <cellStyle name="SAPBEXstdItem" xfId="61" xr:uid="{00000000-0005-0000-0000-00001FFB0000}"/>
    <cellStyle name="SAPBEXstdItem 2" xfId="2022" xr:uid="{00000000-0005-0000-0000-000020FB0000}"/>
    <cellStyle name="SAPBEXstdItem 2 2" xfId="4771" xr:uid="{00000000-0005-0000-0000-000021FB0000}"/>
    <cellStyle name="SAPBEXstdItem 2 2 2" xfId="8177" xr:uid="{00000000-0005-0000-0000-000022FB0000}"/>
    <cellStyle name="SAPBEXstdItem 2 2 2 2" xfId="22100" xr:uid="{00000000-0005-0000-0000-000023FB0000}"/>
    <cellStyle name="SAPBEXstdItem 2 2 2 2 2" xfId="49783" xr:uid="{00000000-0005-0000-0000-000024FB0000}"/>
    <cellStyle name="SAPBEXstdItem 2 2 2 3" xfId="35866" xr:uid="{00000000-0005-0000-0000-000025FB0000}"/>
    <cellStyle name="SAPBEXstdItem 2 2 3" xfId="13032" xr:uid="{00000000-0005-0000-0000-000026FB0000}"/>
    <cellStyle name="SAPBEXstdItem 2 2 3 2" xfId="26953" xr:uid="{00000000-0005-0000-0000-000027FB0000}"/>
    <cellStyle name="SAPBEXstdItem 2 2 3 2 2" xfId="54636" xr:uid="{00000000-0005-0000-0000-000028FB0000}"/>
    <cellStyle name="SAPBEXstdItem 2 2 3 3" xfId="40719" xr:uid="{00000000-0005-0000-0000-000029FB0000}"/>
    <cellStyle name="SAPBEXstdItem 2 2 4" xfId="15782" xr:uid="{00000000-0005-0000-0000-00002AFB0000}"/>
    <cellStyle name="SAPBEXstdItem 2 2 4 2" xfId="29703" xr:uid="{00000000-0005-0000-0000-00002BFB0000}"/>
    <cellStyle name="SAPBEXstdItem 2 2 4 2 2" xfId="57386" xr:uid="{00000000-0005-0000-0000-00002CFB0000}"/>
    <cellStyle name="SAPBEXstdItem 2 2 4 3" xfId="43469" xr:uid="{00000000-0005-0000-0000-00002DFB0000}"/>
    <cellStyle name="SAPBEXstdItem 2 2 5" xfId="18750" xr:uid="{00000000-0005-0000-0000-00002EFB0000}"/>
    <cellStyle name="SAPBEXstdItem 2 2 5 2" xfId="46433" xr:uid="{00000000-0005-0000-0000-00002FFB0000}"/>
    <cellStyle name="SAPBEXstdItem 2 2 6" xfId="32516" xr:uid="{00000000-0005-0000-0000-000030FB0000}"/>
    <cellStyle name="SAPBEXtitle" xfId="62" xr:uid="{00000000-0005-0000-0000-000031FB0000}"/>
    <cellStyle name="SAPBEXtitle 2" xfId="2023" xr:uid="{00000000-0005-0000-0000-000032FB0000}"/>
    <cellStyle name="SAPBEXtitle 2 2" xfId="4772" xr:uid="{00000000-0005-0000-0000-000033FB0000}"/>
    <cellStyle name="SAPBEXtitle 2 2 2" xfId="8178" xr:uid="{00000000-0005-0000-0000-000034FB0000}"/>
    <cellStyle name="SAPBEXtitle 2 2 2 2" xfId="22101" xr:uid="{00000000-0005-0000-0000-000035FB0000}"/>
    <cellStyle name="SAPBEXtitle 2 2 2 2 2" xfId="49784" xr:uid="{00000000-0005-0000-0000-000036FB0000}"/>
    <cellStyle name="SAPBEXtitle 2 2 2 3" xfId="35867" xr:uid="{00000000-0005-0000-0000-000037FB0000}"/>
    <cellStyle name="SAPBEXtitle 2 2 3" xfId="13033" xr:uid="{00000000-0005-0000-0000-000038FB0000}"/>
    <cellStyle name="SAPBEXtitle 2 2 3 2" xfId="26954" xr:uid="{00000000-0005-0000-0000-000039FB0000}"/>
    <cellStyle name="SAPBEXtitle 2 2 3 2 2" xfId="54637" xr:uid="{00000000-0005-0000-0000-00003AFB0000}"/>
    <cellStyle name="SAPBEXtitle 2 2 3 3" xfId="40720" xr:uid="{00000000-0005-0000-0000-00003BFB0000}"/>
    <cellStyle name="SAPBEXtitle 2 2 4" xfId="15783" xr:uid="{00000000-0005-0000-0000-00003CFB0000}"/>
    <cellStyle name="SAPBEXtitle 2 2 4 2" xfId="29704" xr:uid="{00000000-0005-0000-0000-00003DFB0000}"/>
    <cellStyle name="SAPBEXtitle 2 2 4 2 2" xfId="57387" xr:uid="{00000000-0005-0000-0000-00003EFB0000}"/>
    <cellStyle name="SAPBEXtitle 2 2 4 3" xfId="43470" xr:uid="{00000000-0005-0000-0000-00003FFB0000}"/>
    <cellStyle name="SAPBEXtitle 2 2 5" xfId="18751" xr:uid="{00000000-0005-0000-0000-000040FB0000}"/>
    <cellStyle name="SAPBEXtitle 2 2 5 2" xfId="46434" xr:uid="{00000000-0005-0000-0000-000041FB0000}"/>
    <cellStyle name="SAPBEXtitle 2 2 6" xfId="32517" xr:uid="{00000000-0005-0000-0000-000042FB0000}"/>
    <cellStyle name="SAPBEXundefined" xfId="63" xr:uid="{00000000-0005-0000-0000-000043FB0000}"/>
    <cellStyle name="SAPBEXundefined 2" xfId="2024" xr:uid="{00000000-0005-0000-0000-000044FB0000}"/>
    <cellStyle name="SAPBEXundefined 2 2" xfId="4773" xr:uid="{00000000-0005-0000-0000-000045FB0000}"/>
    <cellStyle name="SAPBEXundefined 2 2 2" xfId="8179" xr:uid="{00000000-0005-0000-0000-000046FB0000}"/>
    <cellStyle name="SAPBEXundefined 2 2 2 2" xfId="22102" xr:uid="{00000000-0005-0000-0000-000047FB0000}"/>
    <cellStyle name="SAPBEXundefined 2 2 2 2 2" xfId="49785" xr:uid="{00000000-0005-0000-0000-000048FB0000}"/>
    <cellStyle name="SAPBEXundefined 2 2 2 3" xfId="35868" xr:uid="{00000000-0005-0000-0000-000049FB0000}"/>
    <cellStyle name="SAPBEXundefined 2 2 3" xfId="13034" xr:uid="{00000000-0005-0000-0000-00004AFB0000}"/>
    <cellStyle name="SAPBEXundefined 2 2 3 2" xfId="26955" xr:uid="{00000000-0005-0000-0000-00004BFB0000}"/>
    <cellStyle name="SAPBEXundefined 2 2 3 2 2" xfId="54638" xr:uid="{00000000-0005-0000-0000-00004CFB0000}"/>
    <cellStyle name="SAPBEXundefined 2 2 3 3" xfId="40721" xr:uid="{00000000-0005-0000-0000-00004DFB0000}"/>
    <cellStyle name="SAPBEXundefined 2 2 4" xfId="15784" xr:uid="{00000000-0005-0000-0000-00004EFB0000}"/>
    <cellStyle name="SAPBEXundefined 2 2 4 2" xfId="29705" xr:uid="{00000000-0005-0000-0000-00004FFB0000}"/>
    <cellStyle name="SAPBEXundefined 2 2 4 2 2" xfId="57388" xr:uid="{00000000-0005-0000-0000-000050FB0000}"/>
    <cellStyle name="SAPBEXundefined 2 2 4 3" xfId="43471" xr:uid="{00000000-0005-0000-0000-000051FB0000}"/>
    <cellStyle name="SAPBEXundefined 2 2 5" xfId="18752" xr:uid="{00000000-0005-0000-0000-000052FB0000}"/>
    <cellStyle name="SAPBEXundefined 2 2 5 2" xfId="46435" xr:uid="{00000000-0005-0000-0000-000053FB0000}"/>
    <cellStyle name="SAPBEXundefined 2 2 6" xfId="32518" xr:uid="{00000000-0005-0000-0000-000054FB0000}"/>
    <cellStyle name="SDEntry" xfId="64" xr:uid="{00000000-0005-0000-0000-000055FB0000}"/>
    <cellStyle name="SDHeader" xfId="65" xr:uid="{00000000-0005-0000-0000-000056FB0000}"/>
    <cellStyle name="SECategory" xfId="66" xr:uid="{00000000-0005-0000-0000-000057FB0000}"/>
    <cellStyle name="SEEntry" xfId="67" xr:uid="{00000000-0005-0000-0000-000058FB0000}"/>
    <cellStyle name="SEFormula" xfId="68" xr:uid="{00000000-0005-0000-0000-000059FB0000}"/>
    <cellStyle name="SEHeader" xfId="69" xr:uid="{00000000-0005-0000-0000-00005AFB0000}"/>
    <cellStyle name="SELocked" xfId="70" xr:uid="{00000000-0005-0000-0000-00005BFB0000}"/>
    <cellStyle name="SEPEntry" xfId="71" xr:uid="{00000000-0005-0000-0000-00005CFB0000}"/>
    <cellStyle name="SPEntry" xfId="72" xr:uid="{00000000-0005-0000-0000-00005DFB0000}"/>
    <cellStyle name="SPFormula" xfId="73" xr:uid="{00000000-0005-0000-0000-00005EFB0000}"/>
    <cellStyle name="SPHeader" xfId="74" xr:uid="{00000000-0005-0000-0000-00005FFB0000}"/>
    <cellStyle name="SPLocked" xfId="75" xr:uid="{00000000-0005-0000-0000-000060FB0000}"/>
    <cellStyle name="SRHeader" xfId="76" xr:uid="{00000000-0005-0000-0000-000061FB0000}"/>
    <cellStyle name="Style 1" xfId="77" xr:uid="{00000000-0005-0000-0000-000062FB0000}"/>
    <cellStyle name="Style 1 2" xfId="89" xr:uid="{00000000-0005-0000-0000-000063FB0000}"/>
  </cellStyles>
  <dxfs count="1">
    <dxf>
      <font>
        <color rgb="FFA71B19"/>
      </font>
      <fill>
        <patternFill patternType="solid">
          <bgColor rgb="FFF8A9A7"/>
        </patternFill>
      </fill>
    </dxf>
  </dxfs>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30479</xdr:rowOff>
    </xdr:from>
    <xdr:to>
      <xdr:col>20</xdr:col>
      <xdr:colOff>248602</xdr:colOff>
      <xdr:row>40</xdr:row>
      <xdr:rowOff>19049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1454"/>
          <a:ext cx="12669202" cy="7046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16, and are proforma for material changes in perimeter due to acquisitions and divestitures. 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b="1"/>
            <a:t>Service </a:t>
          </a:r>
          <a:r>
            <a:rPr lang="en-US" b="0"/>
            <a:t>revenue 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p>
        <a:p>
          <a:r>
            <a:rPr lang="en-US" b="1"/>
            <a:t>EBITDA </a:t>
          </a:r>
          <a:r>
            <a:rPr lang="en-US" b="0"/>
            <a:t>is operating profit excluding impairment losses, depreciation and amortization, and gains/losses on fixed asset disposals. </a:t>
          </a:r>
        </a:p>
        <a:p>
          <a:r>
            <a:rPr lang="en-US" b="1"/>
            <a:t>Proportionate </a:t>
          </a:r>
          <a:r>
            <a:rPr lang="en-US" b="0"/>
            <a:t>EBITDA is the sum of the EBITDA in every country where Millicom operates, including its Guatemala and Honduras joint ventures, pro rata for Millicom’s ownership stake in each country, less corporate costs that are not allocated to any country and inter-company eliminations. </a:t>
          </a:r>
        </a:p>
        <a:p>
          <a:r>
            <a:rPr lang="en-US" b="1"/>
            <a:t>Organic growth </a:t>
          </a:r>
          <a:r>
            <a:rPr lang="en-US" b="0"/>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r>
            <a:rPr lang="en-US" b="1"/>
            <a:t>.</a:t>
          </a:r>
        </a:p>
        <a:p>
          <a:r>
            <a:rPr lang="en-US" b="1"/>
            <a:t>Net </a:t>
          </a:r>
          <a:r>
            <a:rPr lang="en-US" b="0"/>
            <a:t>debt is Gross debt less cash and pledged and term deposits.</a:t>
          </a:r>
        </a:p>
        <a:p>
          <a:r>
            <a:rPr lang="en-US" b="1"/>
            <a:t>Net financial obligations </a:t>
          </a:r>
          <a:r>
            <a:rPr lang="en-US" b="0"/>
            <a:t>is Net debt plus lease obligations.</a:t>
          </a:r>
        </a:p>
        <a:p>
          <a:r>
            <a:rPr lang="en-US" b="1"/>
            <a:t>Proportionate net financial </a:t>
          </a:r>
          <a:r>
            <a:rPr lang="en-US" b="0"/>
            <a:t>obligations is the sum of the net financial obligations in every country where Millicom operates, including its Guatemala and Honduras joint ventures, pro rata for Millicom’s ownership stake in each country. </a:t>
          </a:r>
        </a:p>
        <a:p>
          <a:r>
            <a:rPr lang="en-US" b="1"/>
            <a:t>Leverage</a:t>
          </a:r>
          <a:r>
            <a:rPr lang="en-US" b="0"/>
            <a:t> is the ratio of net financial obligations over LTM (last twelve month) EBITDA, proforma for acquisitions made during the last twelve months.Proportionate leverage is the ratio of proportionate net financial obligations over LTM proportionate EBITDA, proforma for acquisitions made during the last twelve months.</a:t>
          </a:r>
        </a:p>
        <a:p>
          <a:r>
            <a:rPr lang="en-US" b="1"/>
            <a:t>Capex </a:t>
          </a:r>
          <a:r>
            <a:rPr lang="en-US" b="0"/>
            <a:t>is balance sheet capital expenditure excluding spectrum and license costs and finance lease capitalizations from tower sale and leaseback transactions. </a:t>
          </a:r>
        </a:p>
        <a:p>
          <a:r>
            <a:rPr lang="en-US" b="1"/>
            <a:t>Cash Capex </a:t>
          </a:r>
          <a:r>
            <a:rPr lang="en-US" b="0"/>
            <a:t>represents the cash spent in relation to capital expenditure, excluding spectrum and licenses costs and lease capitalizations from tower sale and leaseback transactions.</a:t>
          </a:r>
          <a:r>
            <a:rPr lang="en-US" b="1"/>
            <a:t> </a:t>
          </a:r>
        </a:p>
        <a:p>
          <a:r>
            <a:rPr lang="en-US" b="1"/>
            <a:t>Operating Cash Flow (OCF</a:t>
          </a:r>
          <a:r>
            <a:rPr lang="en-US" b="0"/>
            <a:t>) is EBITDA less Capex. </a:t>
          </a:r>
        </a:p>
        <a:p>
          <a:r>
            <a:rPr lang="en-US" b="1"/>
            <a:t>Operating Free Cash Flow </a:t>
          </a:r>
          <a:r>
            <a:rPr lang="en-US" b="0"/>
            <a:t>is OCF less changes in working capital and other non-cash items and taxes paid.</a:t>
          </a:r>
          <a:r>
            <a:rPr lang="en-US" b="1"/>
            <a:t> </a:t>
          </a:r>
        </a:p>
        <a:p>
          <a:r>
            <a:rPr lang="en-US" b="1"/>
            <a:t>Equity Free Cash Flow </a:t>
          </a:r>
          <a:r>
            <a:rPr lang="en-US" b="0"/>
            <a:t>is Operating Free Cash Flow less finance charges paid (net), less advances for dividends to non-controlling interests, plus dividends received from joint ventures. </a:t>
          </a:r>
        </a:p>
        <a:p>
          <a:r>
            <a:rPr lang="en-US" b="1"/>
            <a:t>Operating Profit After Tax displays </a:t>
          </a:r>
          <a:r>
            <a:rPr lang="en-US" b="0"/>
            <a:t>the profit generated from the operations of the company after statutory taxes. </a:t>
          </a:r>
        </a:p>
        <a:p>
          <a:r>
            <a:rPr lang="en-US" b="1"/>
            <a:t>Return on Invested Capital (ROIC) </a:t>
          </a:r>
          <a:r>
            <a:rPr lang="en-US" b="0"/>
            <a:t>is used to assess the Group’s efficiency at allocating the capital under its control to and is defined as Operating Profit After Tax, including Guatemala and Honduras as if fully consolidated, divided by the average invested Capital during the period. </a:t>
          </a:r>
        </a:p>
        <a:p>
          <a:r>
            <a:rPr lang="en-US" b="1"/>
            <a:t>Average Invested Capital </a:t>
          </a:r>
          <a:r>
            <a:rPr lang="en-US" b="0"/>
            <a:t>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sale.Underlying measures, such as Underlying service revenue, Underlying EBITDA, Underlying equity free cash flow, Underlying net debt, Underlying leverage, etc, include Guatemala and Honduras, as if fully consolidated. </a:t>
          </a:r>
          <a:endParaRPr lang="en-US" b="0" i="1"/>
        </a:p>
        <a:p>
          <a:r>
            <a:rPr lang="en-US" b="1" i="1"/>
            <a:t>Please refer to our 2019 Annual Report for a complete list of non-IFRS measures and their descriptions. </a:t>
          </a:r>
          <a:endParaRPr lang="en-US" sz="1100" b="1"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3:J36"/>
  <sheetViews>
    <sheetView tabSelected="1" zoomScaleNormal="100" workbookViewId="0">
      <selection activeCell="B9" sqref="B9"/>
    </sheetView>
  </sheetViews>
  <sheetFormatPr defaultColWidth="9" defaultRowHeight="12.75"/>
  <cols>
    <col min="1" max="1" width="29.5703125" style="59" customWidth="1"/>
    <col min="2" max="2" width="47" style="59" bestFit="1" customWidth="1"/>
    <col min="3" max="3" width="9" style="59" customWidth="1"/>
    <col min="4" max="6" width="9" style="59"/>
    <col min="7" max="7" width="37.28515625" style="59" customWidth="1"/>
    <col min="8" max="16384" width="9" style="59"/>
  </cols>
  <sheetData>
    <row r="13" spans="1:2">
      <c r="A13" s="60"/>
    </row>
    <row r="14" spans="1:2" ht="15">
      <c r="A14" s="60"/>
      <c r="B14" s="107" t="s">
        <v>0</v>
      </c>
    </row>
    <row r="15" spans="1:2" ht="15">
      <c r="B15" s="107" t="s">
        <v>1</v>
      </c>
    </row>
    <row r="16" spans="1:2" ht="15">
      <c r="B16" s="204" t="s">
        <v>2</v>
      </c>
    </row>
    <row r="17" spans="1:8" ht="15">
      <c r="B17" s="107" t="s">
        <v>3</v>
      </c>
    </row>
    <row r="18" spans="1:8" ht="15">
      <c r="B18" s="107" t="s">
        <v>4</v>
      </c>
    </row>
    <row r="19" spans="1:8" ht="15">
      <c r="B19" s="107" t="s">
        <v>5</v>
      </c>
    </row>
    <row r="20" spans="1:8" ht="15">
      <c r="B20" s="107" t="s">
        <v>6</v>
      </c>
    </row>
    <row r="21" spans="1:8" ht="15">
      <c r="B21" s="59" t="s">
        <v>7</v>
      </c>
      <c r="C21" s="107" t="s">
        <v>8</v>
      </c>
    </row>
    <row r="22" spans="1:8" ht="15">
      <c r="C22" s="107" t="s">
        <v>9</v>
      </c>
    </row>
    <row r="23" spans="1:8" ht="15">
      <c r="C23" s="107" t="s">
        <v>10</v>
      </c>
    </row>
    <row r="24" spans="1:8" ht="15">
      <c r="C24" s="107" t="s">
        <v>11</v>
      </c>
    </row>
    <row r="25" spans="1:8">
      <c r="A25" s="60" t="s">
        <v>12</v>
      </c>
    </row>
    <row r="27" spans="1:8" ht="15">
      <c r="A27" s="60" t="s">
        <v>13</v>
      </c>
      <c r="B27" s="59" t="s">
        <v>14</v>
      </c>
      <c r="C27" s="107" t="s">
        <v>15</v>
      </c>
    </row>
    <row r="28" spans="1:8">
      <c r="A28" s="60"/>
      <c r="B28" s="59" t="s">
        <v>439</v>
      </c>
      <c r="C28" s="61"/>
    </row>
    <row r="29" spans="1:8">
      <c r="B29" s="59" t="s">
        <v>477</v>
      </c>
      <c r="C29" s="59" t="s">
        <v>478</v>
      </c>
    </row>
    <row r="31" spans="1:8" ht="15">
      <c r="A31" s="60" t="s">
        <v>16</v>
      </c>
      <c r="B31" s="59" t="s">
        <v>17</v>
      </c>
      <c r="C31" s="107" t="s">
        <v>18</v>
      </c>
      <c r="H31" s="61"/>
    </row>
    <row r="32" spans="1:8">
      <c r="A32" s="60"/>
      <c r="B32" s="59" t="str">
        <f>B28</f>
        <v>255 Giralda Ave, Suite 800, Miami 33134, USA</v>
      </c>
      <c r="C32" s="61"/>
      <c r="H32" s="61"/>
    </row>
    <row r="33" spans="1:10">
      <c r="B33" s="59" t="s">
        <v>477</v>
      </c>
      <c r="C33" s="59" t="s">
        <v>479</v>
      </c>
    </row>
    <row r="36" spans="1:10" ht="24" customHeight="1">
      <c r="A36" s="673" t="s">
        <v>492</v>
      </c>
      <c r="B36" s="673"/>
      <c r="C36" s="673"/>
      <c r="D36" s="673"/>
      <c r="E36" s="673"/>
      <c r="F36" s="673"/>
      <c r="G36" s="673"/>
      <c r="H36" s="673"/>
      <c r="I36" s="673"/>
      <c r="J36" s="673"/>
    </row>
  </sheetData>
  <mergeCells count="1">
    <mergeCell ref="A36:J36"/>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1" r:id="rId1" xr:uid="{00000000-0004-0000-0000-000004000000}"/>
    <hyperlink ref="C21" location="PL!A1" display="P&amp;L" xr:uid="{00000000-0004-0000-0000-000005000000}"/>
    <hyperlink ref="C22" location="Assets!A1" display="Assets" xr:uid="{00000000-0004-0000-0000-000006000000}"/>
    <hyperlink ref="C23" location="'Equity and Liabilities'!A1" display="Equity &amp; liabilities" xr:uid="{00000000-0004-0000-0000-000007000000}"/>
    <hyperlink ref="C24" location="'Cash Flow'!A1" display="Cash flow statement" xr:uid="{00000000-0004-0000-0000-000008000000}"/>
    <hyperlink ref="B18" location="'Market details'!A1" display="Market Details" xr:uid="{00000000-0004-0000-0000-000009000000}"/>
    <hyperlink ref="B14" location="'Group IFRS'!A1" display="Group IFRS" xr:uid="{00000000-0004-0000-0000-00000A000000}"/>
    <hyperlink ref="B20" location="Disclaimers!A1" display="Non-IFRS descriptions" xr:uid="{00000000-0004-0000-0000-00000B000000}"/>
    <hyperlink ref="B16" location="'Latin America'!A1" display="Latin America" xr:uid="{00000000-0004-0000-0000-00000C000000}"/>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37"/>
  <sheetViews>
    <sheetView showGridLines="0" zoomScaleNormal="100" zoomScaleSheetLayoutView="80" workbookViewId="0">
      <pane xSplit="2" ySplit="1" topLeftCell="Q2" activePane="bottomRight" state="frozen"/>
      <selection activeCell="T113" sqref="T113:T115"/>
      <selection pane="topRight" activeCell="T113" sqref="T113:T115"/>
      <selection pane="bottomLeft" activeCell="T113" sqref="T113:T115"/>
      <selection pane="bottomRight" activeCell="X1" sqref="X1:X1048576"/>
    </sheetView>
  </sheetViews>
  <sheetFormatPr defaultColWidth="9" defaultRowHeight="12.75"/>
  <cols>
    <col min="1" max="1" width="3.85546875" style="3" customWidth="1"/>
    <col min="2" max="2" width="55.28515625" style="17" bestFit="1" customWidth="1"/>
    <col min="3" max="13" width="9" style="17" customWidth="1"/>
    <col min="14" max="14" width="9" style="17"/>
    <col min="15" max="16" width="9.85546875" style="17" bestFit="1" customWidth="1"/>
    <col min="17" max="17" width="9.5703125" style="3" bestFit="1" customWidth="1"/>
    <col min="18" max="18" width="9" style="3"/>
    <col min="19" max="23" width="9" style="3" customWidth="1"/>
    <col min="24" max="16384" width="9" style="3"/>
  </cols>
  <sheetData>
    <row r="1" spans="1:24" s="2" customFormat="1">
      <c r="A1" s="1" t="s">
        <v>19</v>
      </c>
      <c r="B1" s="53"/>
      <c r="C1" s="53" t="s">
        <v>20</v>
      </c>
      <c r="D1" s="53" t="s">
        <v>21</v>
      </c>
      <c r="E1" s="53" t="s">
        <v>22</v>
      </c>
      <c r="F1" s="53" t="s">
        <v>23</v>
      </c>
      <c r="G1" s="53" t="s">
        <v>24</v>
      </c>
      <c r="H1" s="53" t="s">
        <v>25</v>
      </c>
      <c r="I1" s="53" t="s">
        <v>26</v>
      </c>
      <c r="J1" s="53" t="s">
        <v>27</v>
      </c>
      <c r="K1" s="53" t="s">
        <v>28</v>
      </c>
      <c r="L1" s="53" t="s">
        <v>29</v>
      </c>
      <c r="M1" s="53" t="s">
        <v>30</v>
      </c>
      <c r="N1" s="53" t="s">
        <v>31</v>
      </c>
      <c r="O1" s="53" t="s">
        <v>339</v>
      </c>
      <c r="P1" s="53" t="s">
        <v>408</v>
      </c>
      <c r="Q1" s="53" t="s">
        <v>423</v>
      </c>
      <c r="R1" s="53" t="s">
        <v>424</v>
      </c>
      <c r="S1" s="53" t="s">
        <v>462</v>
      </c>
      <c r="T1" s="53" t="s">
        <v>480</v>
      </c>
      <c r="U1" s="53" t="s">
        <v>495</v>
      </c>
      <c r="V1" s="53" t="s">
        <v>504</v>
      </c>
      <c r="W1" s="53" t="s">
        <v>505</v>
      </c>
    </row>
    <row r="2" spans="1:24" s="28" customFormat="1">
      <c r="A2" s="9" t="s">
        <v>32</v>
      </c>
      <c r="B2" s="78"/>
      <c r="C2" s="78"/>
      <c r="D2" s="78"/>
      <c r="E2" s="78"/>
      <c r="F2" s="78"/>
      <c r="G2" s="78"/>
      <c r="H2" s="78"/>
      <c r="I2" s="78"/>
      <c r="J2" s="78"/>
      <c r="K2" s="78"/>
      <c r="L2" s="78"/>
      <c r="M2" s="78"/>
      <c r="N2" s="78"/>
      <c r="O2" s="78"/>
      <c r="P2" s="78"/>
      <c r="Q2" s="78"/>
      <c r="R2" s="78"/>
      <c r="S2" s="78"/>
      <c r="T2" s="78"/>
      <c r="U2" s="78"/>
      <c r="V2" s="78"/>
      <c r="W2" s="78"/>
    </row>
    <row r="3" spans="1:24" s="2" customFormat="1">
      <c r="B3" s="2" t="s">
        <v>33</v>
      </c>
      <c r="C3" s="496">
        <v>4176</v>
      </c>
      <c r="D3" s="18">
        <v>979</v>
      </c>
      <c r="E3" s="18">
        <v>976.66521926710345</v>
      </c>
      <c r="F3" s="18">
        <v>967.13248996281516</v>
      </c>
      <c r="G3" s="18">
        <v>983.88155594392651</v>
      </c>
      <c r="H3" s="496">
        <v>3843.6976337668066</v>
      </c>
      <c r="I3" s="18">
        <v>900.29186336072917</v>
      </c>
      <c r="J3" s="18">
        <v>899.00608495716551</v>
      </c>
      <c r="K3" s="18">
        <v>899.38762573945758</v>
      </c>
      <c r="L3" s="18">
        <v>902.81341503733677</v>
      </c>
      <c r="M3" s="496">
        <v>3601.4989890946854</v>
      </c>
      <c r="N3" s="18">
        <v>868.84843648284186</v>
      </c>
      <c r="O3" s="18">
        <v>891.87190683618701</v>
      </c>
      <c r="P3" s="18">
        <v>914.42818845233205</v>
      </c>
      <c r="Q3" s="18">
        <v>954.60787900262505</v>
      </c>
      <c r="R3" s="496">
        <v>3629.7564107739904</v>
      </c>
      <c r="S3" s="18">
        <v>929.13877611082103</v>
      </c>
      <c r="T3" s="18">
        <v>834.29011787984803</v>
      </c>
      <c r="U3" s="18">
        <v>881.90141261034603</v>
      </c>
      <c r="V3" s="18">
        <v>931.88274233704306</v>
      </c>
      <c r="W3" s="496">
        <v>3577.2130489380602</v>
      </c>
      <c r="X3" s="3"/>
    </row>
    <row r="4" spans="1:24" s="29" customFormat="1" ht="11.25">
      <c r="B4" s="29" t="s">
        <v>34</v>
      </c>
      <c r="C4" s="497">
        <v>3847</v>
      </c>
      <c r="D4" s="159">
        <v>900</v>
      </c>
      <c r="E4" s="159">
        <v>896.70743558676645</v>
      </c>
      <c r="F4" s="159">
        <v>885.88430752345982</v>
      </c>
      <c r="G4" s="159">
        <v>900.15682839980127</v>
      </c>
      <c r="H4" s="497">
        <v>3521.7386284637887</v>
      </c>
      <c r="I4" s="159">
        <v>827.65488533207065</v>
      </c>
      <c r="J4" s="159">
        <v>828.04237231013519</v>
      </c>
      <c r="K4" s="159">
        <v>827.0578194836429</v>
      </c>
      <c r="L4" s="159">
        <v>827.16734588366012</v>
      </c>
      <c r="M4" s="497">
        <v>3309.9224230095087</v>
      </c>
      <c r="N4" s="159">
        <v>799.76853828741901</v>
      </c>
      <c r="O4" s="159">
        <v>817.67374556883397</v>
      </c>
      <c r="P4" s="159">
        <v>834.78883148555292</v>
      </c>
      <c r="Q4" s="159">
        <v>869.86860452908002</v>
      </c>
      <c r="R4" s="497">
        <v>3322.0997198708901</v>
      </c>
      <c r="S4" s="159">
        <v>846.17086008136903</v>
      </c>
      <c r="T4" s="159">
        <v>757.54960439477998</v>
      </c>
      <c r="U4" s="159">
        <v>803.51054979820503</v>
      </c>
      <c r="V4" s="159">
        <v>851.74297659203091</v>
      </c>
      <c r="W4" s="497">
        <v>3258.9739908663796</v>
      </c>
    </row>
    <row r="5" spans="1:24" s="2" customFormat="1">
      <c r="B5" s="2" t="s">
        <v>35</v>
      </c>
      <c r="C5" s="496">
        <v>1633</v>
      </c>
      <c r="D5" s="18">
        <v>430</v>
      </c>
      <c r="E5" s="18">
        <v>434.51203473103925</v>
      </c>
      <c r="F5" s="18">
        <v>444.35700635454367</v>
      </c>
      <c r="G5" s="18">
        <v>459.63754080074705</v>
      </c>
      <c r="H5" s="496">
        <v>1768.4019528319741</v>
      </c>
      <c r="I5" s="18">
        <v>444.74325220681521</v>
      </c>
      <c r="J5" s="18">
        <v>464.80667278191368</v>
      </c>
      <c r="K5" s="18">
        <v>459.30925995781541</v>
      </c>
      <c r="L5" s="18">
        <v>449.20548474462595</v>
      </c>
      <c r="M5" s="496">
        <v>1818.0646696911692</v>
      </c>
      <c r="N5" s="18">
        <v>543.54511285149863</v>
      </c>
      <c r="O5" s="18">
        <v>545.331959564302</v>
      </c>
      <c r="P5" s="18">
        <v>555.09332412033598</v>
      </c>
      <c r="Q5" s="18">
        <v>561.96721869386602</v>
      </c>
      <c r="R5" s="496">
        <v>2205.9376152300001</v>
      </c>
      <c r="S5" s="18">
        <v>540.16015023421096</v>
      </c>
      <c r="T5" s="18">
        <v>507.78892094177002</v>
      </c>
      <c r="U5" s="18">
        <v>515.17446500772496</v>
      </c>
      <c r="V5" s="585">
        <v>541.19163109589203</v>
      </c>
      <c r="W5" s="496">
        <v>2104.3151672796002</v>
      </c>
    </row>
    <row r="6" spans="1:24" s="2" customFormat="1">
      <c r="B6" s="29" t="s">
        <v>36</v>
      </c>
      <c r="C6" s="497">
        <v>1032</v>
      </c>
      <c r="D6" s="159">
        <v>277</v>
      </c>
      <c r="E6" s="159">
        <v>278.5290476954998</v>
      </c>
      <c r="F6" s="159">
        <v>281.77891701923778</v>
      </c>
      <c r="G6" s="159">
        <v>288.61227082715328</v>
      </c>
      <c r="H6" s="497">
        <v>1125.9382317841523</v>
      </c>
      <c r="I6" s="159">
        <v>301.68409864979003</v>
      </c>
      <c r="J6" s="159">
        <v>319.235181732527</v>
      </c>
      <c r="K6" s="159">
        <v>320.62894770591856</v>
      </c>
      <c r="L6" s="159">
        <v>315.77634882089768</v>
      </c>
      <c r="M6" s="497">
        <v>1257.3245769091382</v>
      </c>
      <c r="N6" s="159">
        <v>379.1559568559984</v>
      </c>
      <c r="O6" s="159">
        <v>384.85515031293903</v>
      </c>
      <c r="P6" s="159">
        <v>390.04667410335202</v>
      </c>
      <c r="Q6" s="159">
        <v>391.68240103100601</v>
      </c>
      <c r="R6" s="497">
        <v>1545.7401823032999</v>
      </c>
      <c r="S6" s="159">
        <v>386.28211844819998</v>
      </c>
      <c r="T6" s="159">
        <v>367.91700284163602</v>
      </c>
      <c r="U6" s="159">
        <v>373.45470085449097</v>
      </c>
      <c r="V6" s="586">
        <v>390.68712954630303</v>
      </c>
      <c r="W6" s="497">
        <v>1518.3409516906302</v>
      </c>
    </row>
    <row r="7" spans="1:24" s="29" customFormat="1" ht="11.25">
      <c r="B7" s="29" t="s">
        <v>37</v>
      </c>
      <c r="C7" s="497">
        <v>601</v>
      </c>
      <c r="D7" s="159">
        <v>153</v>
      </c>
      <c r="E7" s="159">
        <v>155.98298703553945</v>
      </c>
      <c r="F7" s="159">
        <v>162.57808933530589</v>
      </c>
      <c r="G7" s="159">
        <v>171.02526997359377</v>
      </c>
      <c r="H7" s="497">
        <v>642.46372104782188</v>
      </c>
      <c r="I7" s="159">
        <v>143.05915355702501</v>
      </c>
      <c r="J7" s="159">
        <v>145.57149104938645</v>
      </c>
      <c r="K7" s="159">
        <v>138.68031225189631</v>
      </c>
      <c r="L7" s="159">
        <v>133.42913592372844</v>
      </c>
      <c r="M7" s="497">
        <v>560.74009278203641</v>
      </c>
      <c r="N7" s="159">
        <v>164.38915599550086</v>
      </c>
      <c r="O7" s="159">
        <v>160.47680925136399</v>
      </c>
      <c r="P7" s="159">
        <v>165.04665001698399</v>
      </c>
      <c r="Q7" s="159">
        <v>170.28481766286001</v>
      </c>
      <c r="R7" s="497">
        <v>660.19743292670796</v>
      </c>
      <c r="S7" s="159">
        <v>153.87803178600998</v>
      </c>
      <c r="T7" s="159">
        <v>139.871918100134</v>
      </c>
      <c r="U7" s="159">
        <v>141.719764153233</v>
      </c>
      <c r="V7" s="159">
        <f>V5-V6</f>
        <v>150.50450154958901</v>
      </c>
      <c r="W7" s="497">
        <f>W5-W6</f>
        <v>585.97421558897008</v>
      </c>
    </row>
    <row r="8" spans="1:24" s="2" customFormat="1">
      <c r="B8" s="3" t="s">
        <v>38</v>
      </c>
      <c r="C8" s="498">
        <v>46</v>
      </c>
      <c r="D8" s="94">
        <v>12</v>
      </c>
      <c r="E8" s="94">
        <v>11.339045461714363</v>
      </c>
      <c r="F8" s="94">
        <v>11.445809904363983</v>
      </c>
      <c r="G8" s="94">
        <v>12.904434898022402</v>
      </c>
      <c r="H8" s="498">
        <v>47.1972662505068</v>
      </c>
      <c r="I8" s="94">
        <v>11.069908515715497</v>
      </c>
      <c r="J8" s="94">
        <v>12.347397049001756</v>
      </c>
      <c r="K8" s="94">
        <v>11.836564229473765</v>
      </c>
      <c r="L8" s="94">
        <v>13.262154504986142</v>
      </c>
      <c r="M8" s="498">
        <v>48.516024299186938</v>
      </c>
      <c r="N8" s="94">
        <v>12.212669050752197</v>
      </c>
      <c r="O8" s="94">
        <v>12.616239014441135</v>
      </c>
      <c r="P8" s="94">
        <v>11.57485316398197</v>
      </c>
      <c r="Q8" s="94">
        <v>23.021657123598857</v>
      </c>
      <c r="R8" s="498">
        <v>59.425418352779616</v>
      </c>
      <c r="S8" s="94">
        <f>S9-S5-S3</f>
        <v>13.484748077717995</v>
      </c>
      <c r="T8" s="94">
        <f>T9-T5-T3</f>
        <v>13.942300022102017</v>
      </c>
      <c r="U8" s="94">
        <f>U9-U5-U3</f>
        <v>14.989040743028909</v>
      </c>
      <c r="V8" s="94">
        <f>V9-V5-V3</f>
        <v>16.058887792144787</v>
      </c>
      <c r="W8" s="498">
        <f>W9-W5-W3</f>
        <v>58.474976634989162</v>
      </c>
    </row>
    <row r="9" spans="1:24" s="2" customFormat="1">
      <c r="A9" s="2" t="s">
        <v>39</v>
      </c>
      <c r="C9" s="499">
        <v>5855</v>
      </c>
      <c r="D9" s="93">
        <v>1421</v>
      </c>
      <c r="E9" s="93">
        <v>1422.516299459857</v>
      </c>
      <c r="F9" s="93">
        <v>1422.9353062217228</v>
      </c>
      <c r="G9" s="93">
        <v>1456.4235316426959</v>
      </c>
      <c r="H9" s="499">
        <v>5659.2968528492875</v>
      </c>
      <c r="I9" s="93">
        <v>1356.1050240832599</v>
      </c>
      <c r="J9" s="93">
        <v>1376.1601547880809</v>
      </c>
      <c r="K9" s="93">
        <v>1370.5334499267467</v>
      </c>
      <c r="L9" s="93">
        <v>1365.2810542869488</v>
      </c>
      <c r="M9" s="499">
        <v>5468.0796830850413</v>
      </c>
      <c r="N9" s="93">
        <v>1424.6062183850927</v>
      </c>
      <c r="O9" s="93">
        <v>1449.8201054149301</v>
      </c>
      <c r="P9" s="93">
        <v>1481.0963657366501</v>
      </c>
      <c r="Q9" s="93">
        <v>1539.5967548200899</v>
      </c>
      <c r="R9" s="499">
        <v>5895.1194443567701</v>
      </c>
      <c r="S9" s="93">
        <v>1482.78367442275</v>
      </c>
      <c r="T9" s="93">
        <v>1356.0213388437201</v>
      </c>
      <c r="U9" s="93">
        <v>1412.0649183610999</v>
      </c>
      <c r="V9" s="93">
        <v>1489.1332612250799</v>
      </c>
      <c r="W9" s="499">
        <v>5740.0031928526496</v>
      </c>
    </row>
    <row r="10" spans="1:24" s="2" customFormat="1">
      <c r="B10" s="49" t="s">
        <v>40</v>
      </c>
      <c r="C10" s="500">
        <v>1.2200008540145598E-2</v>
      </c>
      <c r="D10" s="51">
        <v>-1.5435591454997908E-2</v>
      </c>
      <c r="E10" s="51">
        <v>-1.2999244465505932E-2</v>
      </c>
      <c r="F10" s="51">
        <v>1.6541255508379551E-2</v>
      </c>
      <c r="G10" s="51">
        <v>2.0416046942099315E-2</v>
      </c>
      <c r="H10" s="500">
        <v>1.7925746104468269E-3</v>
      </c>
      <c r="I10" s="51">
        <v>3.1851865703375136E-2</v>
      </c>
      <c r="J10" s="51">
        <v>5.2832140037580015E-2</v>
      </c>
      <c r="K10" s="51">
        <v>4.2192278520443896E-2</v>
      </c>
      <c r="L10" s="51">
        <v>3.1843346956705369E-2</v>
      </c>
      <c r="M10" s="500">
        <v>3.970457982860668E-2</v>
      </c>
      <c r="N10" s="51">
        <v>2.9471561660404478E-2</v>
      </c>
      <c r="O10" s="51">
        <v>1.6106676435791178E-2</v>
      </c>
      <c r="P10" s="51">
        <v>6.8517135459527688E-3</v>
      </c>
      <c r="Q10" s="51">
        <v>1.8305481753344784E-2</v>
      </c>
      <c r="R10" s="500">
        <v>1.8528506696107117E-2</v>
      </c>
      <c r="S10" s="51">
        <v>-2.0776720128821533E-3</v>
      </c>
      <c r="T10" s="51">
        <v>-6.8169103060788244E-2</v>
      </c>
      <c r="U10" s="51">
        <v>-3.1742081979528242E-2</v>
      </c>
      <c r="V10" s="51">
        <v>-4.507718592776014E-3</v>
      </c>
      <c r="W10" s="500">
        <v>-2.6497509261713799E-2</v>
      </c>
    </row>
    <row r="11" spans="1:24" s="2" customFormat="1" ht="13.5" thickBot="1">
      <c r="B11" s="3" t="s">
        <v>41</v>
      </c>
      <c r="C11" s="501">
        <v>394.36672427512099</v>
      </c>
      <c r="D11" s="19">
        <v>84.266983026153866</v>
      </c>
      <c r="E11" s="19">
        <v>94.311344179688675</v>
      </c>
      <c r="F11" s="19">
        <v>85.889657680939308</v>
      </c>
      <c r="G11" s="19">
        <v>101.32522427933019</v>
      </c>
      <c r="H11" s="501">
        <v>365.01536911055831</v>
      </c>
      <c r="I11" s="19">
        <v>94.148020783692317</v>
      </c>
      <c r="J11" s="19">
        <v>104.318034232269</v>
      </c>
      <c r="K11" s="19">
        <v>99.404915532242995</v>
      </c>
      <c r="L11" s="19">
        <v>118.208171777563</v>
      </c>
      <c r="M11" s="501">
        <v>416.07914232576701</v>
      </c>
      <c r="N11" s="19">
        <v>94.851600853924097</v>
      </c>
      <c r="O11" s="19">
        <v>103.33057678177501</v>
      </c>
      <c r="P11" s="19">
        <f t="shared" ref="P11:W11" si="0">P12-P9</f>
        <v>116.78509187081977</v>
      </c>
      <c r="Q11" s="19">
        <f t="shared" si="0"/>
        <v>134.74568223329015</v>
      </c>
      <c r="R11" s="501">
        <f t="shared" si="0"/>
        <v>449.63248948599994</v>
      </c>
      <c r="S11" s="19">
        <f t="shared" si="0"/>
        <v>109.68216165245008</v>
      </c>
      <c r="T11" s="19">
        <f t="shared" si="0"/>
        <v>89.921414413229968</v>
      </c>
      <c r="U11" s="19">
        <f t="shared" si="0"/>
        <v>126.3409839343401</v>
      </c>
      <c r="V11" s="19">
        <f t="shared" si="0"/>
        <v>140.34560996132018</v>
      </c>
      <c r="W11" s="501">
        <f t="shared" si="0"/>
        <v>466.29016996134033</v>
      </c>
    </row>
    <row r="12" spans="1:24" s="2" customFormat="1" ht="13.5" thickBot="1">
      <c r="A12" s="133" t="s">
        <v>42</v>
      </c>
      <c r="B12" s="121"/>
      <c r="C12" s="502">
        <v>6248.7031206195506</v>
      </c>
      <c r="D12" s="134">
        <v>1504.976348972632</v>
      </c>
      <c r="E12" s="134">
        <v>1516.8276436395479</v>
      </c>
      <c r="F12" s="134">
        <v>1508.8249639026621</v>
      </c>
      <c r="G12" s="134">
        <v>1557.7487559220203</v>
      </c>
      <c r="H12" s="502">
        <v>6024.3122219598499</v>
      </c>
      <c r="I12" s="134">
        <v>1450.098046089375</v>
      </c>
      <c r="J12" s="134">
        <v>1480.3641544777909</v>
      </c>
      <c r="K12" s="134">
        <v>1469.8025467118673</v>
      </c>
      <c r="L12" s="134">
        <v>1483.377974178507</v>
      </c>
      <c r="M12" s="502">
        <v>5883.6427214575451</v>
      </c>
      <c r="N12" s="134">
        <v>1519.3773569852117</v>
      </c>
      <c r="O12" s="134">
        <v>1553.15068219671</v>
      </c>
      <c r="P12" s="134">
        <v>1597.8814576074699</v>
      </c>
      <c r="Q12" s="134">
        <v>1674.3424370533801</v>
      </c>
      <c r="R12" s="502">
        <v>6344.7519338427701</v>
      </c>
      <c r="S12" s="134">
        <v>1592.4658360752001</v>
      </c>
      <c r="T12" s="134">
        <v>1445.94275325695</v>
      </c>
      <c r="U12" s="134">
        <v>1538.40590229544</v>
      </c>
      <c r="V12" s="134">
        <v>1629.4788711864001</v>
      </c>
      <c r="W12" s="502">
        <v>6206.2933628139899</v>
      </c>
    </row>
    <row r="13" spans="1:24" s="50" customFormat="1" ht="11.25">
      <c r="B13" s="128" t="s">
        <v>43</v>
      </c>
      <c r="C13" s="500">
        <v>-4.9126270097868185E-2</v>
      </c>
      <c r="D13" s="51">
        <v>4.0000000000000001E-3</v>
      </c>
      <c r="E13" s="51">
        <v>-3.4957287086577082E-2</v>
      </c>
      <c r="F13" s="51">
        <v>1.5665286168073903E-2</v>
      </c>
      <c r="G13" s="51">
        <v>2.1046922496573247E-2</v>
      </c>
      <c r="H13" s="500">
        <v>7.5247760628830594E-3</v>
      </c>
      <c r="I13" s="51">
        <v>-1.1985388485257875E-2</v>
      </c>
      <c r="J13" s="51">
        <v>-2.5466298495452344E-3</v>
      </c>
      <c r="K13" s="51">
        <v>-6.9671364297830829E-3</v>
      </c>
      <c r="L13" s="51">
        <v>-2.0630314481272168E-2</v>
      </c>
      <c r="M13" s="500">
        <v>7.2912934072781738E-3</v>
      </c>
      <c r="N13" s="51">
        <v>4.7775604610094558E-2</v>
      </c>
      <c r="O13" s="51">
        <v>4.91679884971249E-2</v>
      </c>
      <c r="P13" s="51">
        <v>8.7140215658306083E-2</v>
      </c>
      <c r="Q13" s="51">
        <v>0.12873621302123917</v>
      </c>
      <c r="R13" s="500">
        <v>7.8371382188718156E-2</v>
      </c>
      <c r="S13" s="51">
        <v>4.8104230824536146E-2</v>
      </c>
      <c r="T13" s="51">
        <v>-6.9026096545976898E-2</v>
      </c>
      <c r="U13" s="51">
        <v>-3.7221506657361299E-2</v>
      </c>
      <c r="V13" s="51">
        <v>-2.679473736922279E-2</v>
      </c>
      <c r="W13" s="500">
        <v>-2.1822534982060549E-2</v>
      </c>
    </row>
    <row r="14" spans="1:24" s="50" customFormat="1" ht="11.25">
      <c r="B14" s="49" t="s">
        <v>44</v>
      </c>
      <c r="C14" s="500">
        <v>-4.2127894224599201E-3</v>
      </c>
      <c r="D14" s="51">
        <v>-2.1999999999999999E-2</v>
      </c>
      <c r="E14" s="51">
        <v>-1.7805353052088302E-2</v>
      </c>
      <c r="F14" s="51">
        <v>1.3397945146139767E-2</v>
      </c>
      <c r="G14" s="51">
        <v>1.2793143634092639E-2</v>
      </c>
      <c r="H14" s="500">
        <v>-3.559436448855579E-3</v>
      </c>
      <c r="I14" s="51">
        <v>2.4276582231712824E-2</v>
      </c>
      <c r="J14" s="51">
        <v>4.1960223871401775E-2</v>
      </c>
      <c r="K14" s="51">
        <v>3.4516704683891342E-2</v>
      </c>
      <c r="L14" s="51">
        <v>3.0084291677162513E-2</v>
      </c>
      <c r="M14" s="500">
        <v>3.2791701192775448E-2</v>
      </c>
      <c r="N14" s="51">
        <v>3.1607629677323772E-2</v>
      </c>
      <c r="O14" s="51">
        <v>1.7199369112499183E-2</v>
      </c>
      <c r="P14" s="51">
        <v>1.8630565408674155E-2</v>
      </c>
      <c r="Q14" s="51">
        <v>2.4583316136931276E-2</v>
      </c>
      <c r="R14" s="500">
        <v>2.3851134721652564E-2</v>
      </c>
      <c r="S14" s="51">
        <v>4.7484639212269798E-3</v>
      </c>
      <c r="T14" s="51">
        <v>-7.4652705357370563E-2</v>
      </c>
      <c r="U14" s="51">
        <v>-2.2617145953824757E-2</v>
      </c>
      <c r="V14" s="51">
        <v>1.3099560898709665E-3</v>
      </c>
      <c r="W14" s="500">
        <v>-2.2619816272002824E-2</v>
      </c>
    </row>
    <row r="15" spans="1:24" s="12" customFormat="1">
      <c r="A15" s="42"/>
      <c r="B15" s="43"/>
      <c r="C15" s="503"/>
      <c r="D15" s="127"/>
      <c r="E15" s="127"/>
      <c r="F15" s="127"/>
      <c r="G15" s="127"/>
      <c r="H15" s="503"/>
      <c r="I15" s="127"/>
      <c r="J15" s="127"/>
      <c r="K15" s="127"/>
      <c r="L15" s="127"/>
      <c r="M15" s="503"/>
      <c r="N15" s="127"/>
      <c r="O15" s="127"/>
      <c r="P15" s="127"/>
      <c r="R15" s="523"/>
      <c r="W15" s="523"/>
    </row>
    <row r="16" spans="1:24" s="12" customFormat="1">
      <c r="A16" s="40" t="s">
        <v>45</v>
      </c>
      <c r="B16" s="38"/>
      <c r="C16" s="504">
        <v>-1655.0431266182468</v>
      </c>
      <c r="D16" s="82">
        <v>-387.27681168220687</v>
      </c>
      <c r="E16" s="82">
        <v>-399.02034341057237</v>
      </c>
      <c r="F16" s="82">
        <v>-392.37548851740002</v>
      </c>
      <c r="G16" s="82">
        <v>-421.5808356940766</v>
      </c>
      <c r="H16" s="504">
        <v>-1579.6922814724485</v>
      </c>
      <c r="I16" s="82">
        <v>-366.98857646386654</v>
      </c>
      <c r="J16" s="82">
        <v>-396.26363398314822</v>
      </c>
      <c r="K16" s="82">
        <v>-385.44423525261971</v>
      </c>
      <c r="L16" s="82">
        <v>-391.8431330513032</v>
      </c>
      <c r="M16" s="504">
        <v>-1540.5395787509358</v>
      </c>
      <c r="N16" s="82">
        <v>-398.49298513505039</v>
      </c>
      <c r="O16" s="82">
        <v>-408.41799825311017</v>
      </c>
      <c r="P16" s="82">
        <v>-422.31321359857179</v>
      </c>
      <c r="Q16" s="82">
        <v>-440.48199090529937</v>
      </c>
      <c r="R16" s="504">
        <v>-1669.7061878920306</v>
      </c>
      <c r="S16" s="82">
        <v>-420.54777760128866</v>
      </c>
      <c r="T16" s="82">
        <v>-411.91469011618676</v>
      </c>
      <c r="U16" s="82">
        <v>-414.42318813423566</v>
      </c>
      <c r="V16" s="82">
        <v>-407.12024788558875</v>
      </c>
      <c r="W16" s="504">
        <v>-1654.005903737296</v>
      </c>
    </row>
    <row r="17" spans="1:23" s="50" customFormat="1" ht="11.25">
      <c r="B17" s="49" t="s">
        <v>46</v>
      </c>
      <c r="C17" s="500">
        <v>-0.26486185928035438</v>
      </c>
      <c r="D17" s="51">
        <v>-0.25733082911673683</v>
      </c>
      <c r="E17" s="51">
        <v>-0.26306241522151069</v>
      </c>
      <c r="F17" s="51">
        <v>-0.26005368276947005</v>
      </c>
      <c r="G17" s="51">
        <v>-0.27063467975267036</v>
      </c>
      <c r="H17" s="500">
        <v>-0.2622195237016679</v>
      </c>
      <c r="I17" s="51">
        <f t="shared" ref="I17:T17" si="1">I16/I12</f>
        <v>-0.25307845731780793</v>
      </c>
      <c r="J17" s="51">
        <f t="shared" si="1"/>
        <v>-0.26767983592721689</v>
      </c>
      <c r="K17" s="51">
        <f t="shared" si="1"/>
        <v>-0.26224218764275981</v>
      </c>
      <c r="L17" s="51">
        <f t="shared" si="1"/>
        <v>-0.26415596016133747</v>
      </c>
      <c r="M17" s="500">
        <f t="shared" si="1"/>
        <v>-0.26183431790183553</v>
      </c>
      <c r="N17" s="51">
        <f t="shared" si="1"/>
        <v>-0.26227387377007555</v>
      </c>
      <c r="O17" s="51">
        <f t="shared" si="1"/>
        <v>-0.26296096247111145</v>
      </c>
      <c r="P17" s="51">
        <f t="shared" si="1"/>
        <v>-0.26429570953962206</v>
      </c>
      <c r="Q17" s="51">
        <f t="shared" si="1"/>
        <v>-0.2630776005895718</v>
      </c>
      <c r="R17" s="500">
        <f t="shared" si="1"/>
        <v>-0.26316335221647574</v>
      </c>
      <c r="S17" s="51">
        <f t="shared" si="1"/>
        <v>-0.26408590255083464</v>
      </c>
      <c r="T17" s="51">
        <f t="shared" si="1"/>
        <v>-0.28487620909497224</v>
      </c>
      <c r="U17" s="51"/>
      <c r="V17" s="51"/>
      <c r="W17" s="500"/>
    </row>
    <row r="18" spans="1:23" s="12" customFormat="1">
      <c r="A18" s="11" t="s">
        <v>47</v>
      </c>
      <c r="B18" s="38"/>
      <c r="C18" s="504">
        <v>4593.6599940013002</v>
      </c>
      <c r="D18" s="82">
        <v>1117.699537290426</v>
      </c>
      <c r="E18" s="82">
        <v>1117.8073002289741</v>
      </c>
      <c r="F18" s="82">
        <v>1116.4494753852621</v>
      </c>
      <c r="G18" s="82">
        <v>1136.1679202279329</v>
      </c>
      <c r="H18" s="504">
        <v>4444.6199404873842</v>
      </c>
      <c r="I18" s="82">
        <v>1083.1094696255034</v>
      </c>
      <c r="J18" s="82">
        <v>1084.1005204946418</v>
      </c>
      <c r="K18" s="82">
        <v>1084.3583114592502</v>
      </c>
      <c r="L18" s="82">
        <v>1091.5348411272166</v>
      </c>
      <c r="M18" s="504">
        <v>4343.1031427066146</v>
      </c>
      <c r="N18" s="82">
        <v>1120.8843718501594</v>
      </c>
      <c r="O18" s="82">
        <v>1144.7326839435998</v>
      </c>
      <c r="P18" s="82">
        <v>1175.5682440088981</v>
      </c>
      <c r="Q18" s="82">
        <v>1233.8604461480807</v>
      </c>
      <c r="R18" s="504">
        <v>4675.0457459507397</v>
      </c>
      <c r="S18" s="82">
        <v>1171.9180584739115</v>
      </c>
      <c r="T18" s="82">
        <v>1034.0280631407632</v>
      </c>
      <c r="U18" s="82">
        <v>1123.9827141612043</v>
      </c>
      <c r="V18" s="82">
        <v>1222.3586233008114</v>
      </c>
      <c r="W18" s="504">
        <f>W12+W16</f>
        <v>4552.2874590766942</v>
      </c>
    </row>
    <row r="19" spans="1:23" s="50" customFormat="1" ht="11.25">
      <c r="B19" s="50" t="s">
        <v>48</v>
      </c>
      <c r="C19" s="500">
        <v>0.73513814071964501</v>
      </c>
      <c r="D19" s="51">
        <v>0.74266917088326367</v>
      </c>
      <c r="E19" s="51">
        <v>0.73693758477848836</v>
      </c>
      <c r="F19" s="51">
        <v>0.73994631723052995</v>
      </c>
      <c r="G19" s="51">
        <v>0.7293653202473227</v>
      </c>
      <c r="H19" s="500">
        <v>0.73778047629832921</v>
      </c>
      <c r="I19" s="51">
        <f t="shared" ref="I19:T19" si="2">I18/I12</f>
        <v>0.74692154268218858</v>
      </c>
      <c r="J19" s="51">
        <f t="shared" si="2"/>
        <v>0.73232016407278255</v>
      </c>
      <c r="K19" s="51">
        <f t="shared" si="2"/>
        <v>0.73775781235724203</v>
      </c>
      <c r="L19" s="51">
        <f t="shared" si="2"/>
        <v>0.73584403983867119</v>
      </c>
      <c r="M19" s="500">
        <f t="shared" si="2"/>
        <v>0.73816568209816535</v>
      </c>
      <c r="N19" s="51">
        <f t="shared" si="2"/>
        <v>0.73772612622992317</v>
      </c>
      <c r="O19" s="51">
        <f t="shared" si="2"/>
        <v>0.73703903752888855</v>
      </c>
      <c r="P19" s="51">
        <f t="shared" si="2"/>
        <v>0.73570429046037789</v>
      </c>
      <c r="Q19" s="51">
        <f t="shared" si="2"/>
        <v>0.73692239941042814</v>
      </c>
      <c r="R19" s="500">
        <f t="shared" si="2"/>
        <v>0.73683664778352431</v>
      </c>
      <c r="S19" s="51">
        <f t="shared" si="2"/>
        <v>0.73591409744916547</v>
      </c>
      <c r="T19" s="51">
        <f t="shared" si="2"/>
        <v>0.71512379090502765</v>
      </c>
      <c r="U19" s="51"/>
      <c r="V19" s="51"/>
      <c r="W19" s="500"/>
    </row>
    <row r="20" spans="1:23" s="12" customFormat="1">
      <c r="A20" s="57" t="s">
        <v>49</v>
      </c>
      <c r="B20" s="45"/>
      <c r="C20" s="504">
        <v>-2421.8771753713704</v>
      </c>
      <c r="D20" s="82">
        <v>-563.19173997830694</v>
      </c>
      <c r="E20" s="82">
        <v>-582.32717156052274</v>
      </c>
      <c r="F20" s="82">
        <v>-560.53930330204992</v>
      </c>
      <c r="G20" s="82">
        <v>-574.87019757929215</v>
      </c>
      <c r="H20" s="504">
        <v>-2254.7441436071058</v>
      </c>
      <c r="I20" s="82">
        <v>-541.30997958501234</v>
      </c>
      <c r="J20" s="82">
        <v>-542.19169289096476</v>
      </c>
      <c r="K20" s="82">
        <v>-528.12613998331017</v>
      </c>
      <c r="L20" s="82">
        <v>-596.54655533321966</v>
      </c>
      <c r="M20" s="504">
        <v>-2208.1743677925147</v>
      </c>
      <c r="N20" s="82">
        <v>-504.24766826175335</v>
      </c>
      <c r="O20" s="82">
        <v>-563.09998265131981</v>
      </c>
      <c r="P20" s="82">
        <v>-523.28169699920204</v>
      </c>
      <c r="Q20" s="82">
        <v>-562.23744487929571</v>
      </c>
      <c r="R20" s="504">
        <v>-2152.8667927915894</v>
      </c>
      <c r="S20" s="82">
        <v>-542.33477025654554</v>
      </c>
      <c r="T20" s="82">
        <v>-461.67966206408607</v>
      </c>
      <c r="U20" s="82">
        <f>U25-U18</f>
        <v>-511.10120340855326</v>
      </c>
      <c r="V20" s="82">
        <v>-550.2842122122853</v>
      </c>
      <c r="W20" s="504">
        <f>W25-W18</f>
        <v>-2065.399847941474</v>
      </c>
    </row>
    <row r="21" spans="1:23">
      <c r="B21" s="27" t="s">
        <v>50</v>
      </c>
      <c r="C21" s="505">
        <v>-1145.51094592236</v>
      </c>
      <c r="D21" s="83">
        <v>-279.13039139046663</v>
      </c>
      <c r="E21" s="83">
        <v>-283.88350045561668</v>
      </c>
      <c r="F21" s="83">
        <v>-288.72356342570998</v>
      </c>
      <c r="G21" s="83">
        <v>-288.37908519054565</v>
      </c>
      <c r="H21" s="505">
        <v>-1128.3564105241203</v>
      </c>
      <c r="I21" s="83">
        <v>-256.99375050122404</v>
      </c>
      <c r="J21" s="83">
        <v>-259.028272214293</v>
      </c>
      <c r="K21" s="83">
        <v>-247.59864288737299</v>
      </c>
      <c r="L21" s="83">
        <v>-251.1038563505</v>
      </c>
      <c r="M21" s="505">
        <v>-1014.72452195339</v>
      </c>
      <c r="N21" s="83">
        <v>-238.148494779961</v>
      </c>
      <c r="O21" s="83">
        <v>-250.457226543247</v>
      </c>
      <c r="P21" s="83">
        <v>-245.95490822532602</v>
      </c>
      <c r="Q21" s="83">
        <v>-270.67472219158998</v>
      </c>
      <c r="R21" s="505">
        <v>-1005.23535174012</v>
      </c>
      <c r="S21" s="83">
        <v>-254.58032934057599</v>
      </c>
      <c r="T21" s="83">
        <v>-207.197068407355</v>
      </c>
      <c r="U21" s="83">
        <v>-247.86162639705799</v>
      </c>
      <c r="V21" s="83">
        <v>-273.08106438611804</v>
      </c>
      <c r="W21" s="505">
        <v>-982.72008853110697</v>
      </c>
    </row>
    <row r="22" spans="1:23">
      <c r="B22" s="27" t="s">
        <v>51</v>
      </c>
      <c r="C22" s="505">
        <v>-1262.298506390799</v>
      </c>
      <c r="D22" s="83">
        <v>-278.33661071827652</v>
      </c>
      <c r="E22" s="83">
        <v>-292.00194900000002</v>
      </c>
      <c r="F22" s="83">
        <v>-266.43635810633998</v>
      </c>
      <c r="G22" s="83">
        <v>-280.12942168874656</v>
      </c>
      <c r="H22" s="505">
        <v>-1102.4812006834215</v>
      </c>
      <c r="I22" s="83">
        <v>-277.33496328441851</v>
      </c>
      <c r="J22" s="83">
        <v>-279.77641832460995</v>
      </c>
      <c r="K22" s="83">
        <v>-275.50934761700455</v>
      </c>
      <c r="L22" s="83">
        <v>-338.71790343220607</v>
      </c>
      <c r="M22" s="505">
        <v>-1171.338632658247</v>
      </c>
      <c r="N22" s="83">
        <v>-259.46546122875611</v>
      </c>
      <c r="O22" s="83">
        <v>-304.84340553190407</v>
      </c>
      <c r="P22" s="83">
        <v>-270.68955696570197</v>
      </c>
      <c r="Q22" s="83">
        <v>-284.2558765897017</v>
      </c>
      <c r="R22" s="505">
        <v>-1119.2543003160861</v>
      </c>
      <c r="S22" s="83">
        <v>-281.08871951570802</v>
      </c>
      <c r="T22" s="83">
        <v>-247.18588221244812</v>
      </c>
      <c r="U22" s="83">
        <f>U20-U23-U21</f>
        <v>-256.77741338774763</v>
      </c>
      <c r="V22" s="83">
        <v>-273.52956605294258</v>
      </c>
      <c r="W22" s="505">
        <v>-1058.5815811688503</v>
      </c>
    </row>
    <row r="23" spans="1:23">
      <c r="B23" s="27" t="s">
        <v>52</v>
      </c>
      <c r="C23" s="505">
        <v>-14.0677230582115</v>
      </c>
      <c r="D23" s="83">
        <v>-5.7247378695638602</v>
      </c>
      <c r="E23" s="83">
        <v>-6.44172206</v>
      </c>
      <c r="F23" s="83">
        <v>-5.3783817699999998</v>
      </c>
      <c r="G23" s="83">
        <v>-6.3616907000000005</v>
      </c>
      <c r="H23" s="505">
        <v>-23.906532399563901</v>
      </c>
      <c r="I23" s="83">
        <v>-6.9812657993697798</v>
      </c>
      <c r="J23" s="83">
        <v>-3.3870023520618497</v>
      </c>
      <c r="K23" s="83">
        <v>-5.0181494789326093</v>
      </c>
      <c r="L23" s="142">
        <v>-6.7247955505135844</v>
      </c>
      <c r="M23" s="505">
        <v>-22.111213180877829</v>
      </c>
      <c r="N23" s="83">
        <v>-6.6337122530361992</v>
      </c>
      <c r="O23" s="83">
        <v>-7.7993505761688198</v>
      </c>
      <c r="P23" s="83">
        <v>-6.6372318081740804</v>
      </c>
      <c r="Q23" s="83">
        <v>-7.3068460980040504</v>
      </c>
      <c r="R23" s="505">
        <v>-28.37714073538314</v>
      </c>
      <c r="S23" s="83">
        <v>-6.6657214002615603</v>
      </c>
      <c r="T23" s="83">
        <v>-7.2967114442829608</v>
      </c>
      <c r="U23" s="83">
        <v>-6.4621636237476299</v>
      </c>
      <c r="V23" s="83">
        <v>-3.6735817732246701</v>
      </c>
      <c r="W23" s="505">
        <v>-24.098178241516806</v>
      </c>
    </row>
    <row r="24" spans="1:23" s="2" customFormat="1">
      <c r="A24" s="4"/>
      <c r="B24" s="35"/>
      <c r="C24" s="506"/>
      <c r="D24" s="35"/>
      <c r="E24" s="35"/>
      <c r="F24" s="35"/>
      <c r="G24" s="35"/>
      <c r="H24" s="506"/>
      <c r="I24" s="35"/>
      <c r="J24" s="35"/>
      <c r="K24" s="35"/>
      <c r="L24" s="35"/>
      <c r="M24" s="506"/>
      <c r="N24" s="35"/>
      <c r="O24" s="35"/>
      <c r="P24" s="35"/>
      <c r="R24" s="524"/>
      <c r="W24" s="524"/>
    </row>
    <row r="25" spans="1:23" s="2" customFormat="1">
      <c r="A25" s="2" t="s">
        <v>53</v>
      </c>
      <c r="B25" s="237"/>
      <c r="C25" s="496">
        <v>2171.7828186299298</v>
      </c>
      <c r="D25" s="18">
        <v>554.5077973121189</v>
      </c>
      <c r="E25" s="18">
        <v>535.48012866845136</v>
      </c>
      <c r="F25" s="18">
        <v>555.91017208321216</v>
      </c>
      <c r="G25" s="18">
        <v>561.29776291240114</v>
      </c>
      <c r="H25" s="496">
        <v>2189.8757609140962</v>
      </c>
      <c r="I25" s="18">
        <v>541.79949004049104</v>
      </c>
      <c r="J25" s="18">
        <v>541.90882760367708</v>
      </c>
      <c r="K25" s="18">
        <v>556.23217147594005</v>
      </c>
      <c r="L25" s="18">
        <v>494.98828579399702</v>
      </c>
      <c r="M25" s="496">
        <v>2134.9287749140999</v>
      </c>
      <c r="N25" s="18">
        <v>616.63670358840602</v>
      </c>
      <c r="O25" s="18">
        <v>581.63270129227999</v>
      </c>
      <c r="P25" s="18">
        <v>652.28654700969605</v>
      </c>
      <c r="Q25" s="18">
        <v>671.62300126878404</v>
      </c>
      <c r="R25" s="496">
        <v>2522.1789531591503</v>
      </c>
      <c r="S25" s="18">
        <v>629.58328821736598</v>
      </c>
      <c r="T25" s="18">
        <v>572.34840107667708</v>
      </c>
      <c r="U25" s="18">
        <v>612.88151075265102</v>
      </c>
      <c r="V25" s="18">
        <v>672.07441108852606</v>
      </c>
      <c r="W25" s="496">
        <v>2486.8876111352201</v>
      </c>
    </row>
    <row r="26" spans="1:23" s="11" customFormat="1">
      <c r="B26" s="44" t="s">
        <v>54</v>
      </c>
      <c r="C26" s="507">
        <v>0.34755736937852799</v>
      </c>
      <c r="D26" s="46">
        <v>0.36844950931664283</v>
      </c>
      <c r="E26" s="46">
        <v>0.35302635135498656</v>
      </c>
      <c r="F26" s="46">
        <v>0.36843913998169719</v>
      </c>
      <c r="G26" s="46">
        <v>0.36032624694999227</v>
      </c>
      <c r="H26" s="507">
        <v>0.36350635229886513</v>
      </c>
      <c r="I26" s="46">
        <f t="shared" ref="I26:T26" si="3">I25/I12</f>
        <v>0.37362955663695718</v>
      </c>
      <c r="J26" s="46">
        <f t="shared" si="3"/>
        <v>0.3660645429467585</v>
      </c>
      <c r="K26" s="46">
        <f t="shared" si="3"/>
        <v>0.37844006510963069</v>
      </c>
      <c r="L26" s="46">
        <f t="shared" si="3"/>
        <v>0.3336899255687823</v>
      </c>
      <c r="M26" s="507">
        <f t="shared" si="3"/>
        <v>0.36285833045709098</v>
      </c>
      <c r="N26" s="46">
        <f t="shared" si="3"/>
        <v>0.40584829091566343</v>
      </c>
      <c r="O26" s="46">
        <f t="shared" si="3"/>
        <v>0.37448568767947454</v>
      </c>
      <c r="P26" s="46">
        <f t="shared" si="3"/>
        <v>0.40821961097563131</v>
      </c>
      <c r="Q26" s="46">
        <f t="shared" si="3"/>
        <v>0.40112642814617488</v>
      </c>
      <c r="R26" s="507">
        <f t="shared" si="3"/>
        <v>0.39752207485148505</v>
      </c>
      <c r="S26" s="46">
        <f t="shared" si="3"/>
        <v>0.39535120563028237</v>
      </c>
      <c r="T26" s="46">
        <f t="shared" si="3"/>
        <v>0.39583060932908759</v>
      </c>
      <c r="U26" s="46">
        <v>0.39838738907474075</v>
      </c>
      <c r="V26" s="46">
        <f>V25/V12</f>
        <v>0.41244745358324186</v>
      </c>
      <c r="W26" s="507">
        <f>W25/W12</f>
        <v>0.40070416684390225</v>
      </c>
    </row>
    <row r="27" spans="1:23" s="11" customFormat="1">
      <c r="B27" s="27" t="s">
        <v>55</v>
      </c>
      <c r="C27" s="500">
        <v>-2.921683535004771E-3</v>
      </c>
      <c r="D27" s="51">
        <v>2.2803645678647788E-2</v>
      </c>
      <c r="E27" s="51">
        <v>-1.1316375844313442E-2</v>
      </c>
      <c r="F27" s="51">
        <v>7.6214978974029624E-3</v>
      </c>
      <c r="G27" s="51">
        <v>4.6706442177156804E-2</v>
      </c>
      <c r="H27" s="500">
        <v>8.3309169448078091E-3</v>
      </c>
      <c r="I27" s="455">
        <v>-1.0446722432817523E-3</v>
      </c>
      <c r="J27" s="455">
        <v>2.9548212153204467E-2</v>
      </c>
      <c r="K27" s="455">
        <v>1.5365713506975132E-2</v>
      </c>
      <c r="L27" s="455">
        <v>-9.7370849821232452E-2</v>
      </c>
      <c r="M27" s="500">
        <v>-6.1869301483938877E-3</v>
      </c>
      <c r="N27" s="455">
        <v>0.12727610217003238</v>
      </c>
      <c r="O27" s="455">
        <v>5.5015324935323795E-2</v>
      </c>
      <c r="P27" s="455">
        <v>0.1556100403349836</v>
      </c>
      <c r="Q27" s="455">
        <v>0.35684625382900859</v>
      </c>
      <c r="R27" s="500">
        <v>0.18138786773374541</v>
      </c>
      <c r="S27" s="51">
        <v>2.0995481705248939E-2</v>
      </c>
      <c r="T27" s="51">
        <v>-1.596247974875779E-2</v>
      </c>
      <c r="U27" s="51">
        <v>-6.0410622352526984E-2</v>
      </c>
      <c r="V27" s="51">
        <v>6.7211786805881284E-4</v>
      </c>
      <c r="W27" s="500">
        <v>-1.3992335695990904E-2</v>
      </c>
    </row>
    <row r="28" spans="1:23" s="11" customFormat="1">
      <c r="B28" s="27" t="s">
        <v>56</v>
      </c>
      <c r="C28" s="500">
        <v>4.2999999999999997E-2</v>
      </c>
      <c r="D28" s="51">
        <v>0</v>
      </c>
      <c r="E28" s="51">
        <v>-1.2999999999999999E-2</v>
      </c>
      <c r="F28" s="51">
        <v>3.4000000000000002E-2</v>
      </c>
      <c r="G28" s="51">
        <v>6.9000000000000006E-2</v>
      </c>
      <c r="H28" s="500">
        <v>2.1999999999999999E-2</v>
      </c>
      <c r="I28" s="455">
        <v>1.4818662320776629E-2</v>
      </c>
      <c r="J28" s="455">
        <v>4.6129506383182348E-2</v>
      </c>
      <c r="K28" s="455">
        <v>2.5598815472076191E-2</v>
      </c>
      <c r="L28" s="455">
        <v>-6.6000000000000003E-2</v>
      </c>
      <c r="M28" s="500">
        <v>4.0000000000000001E-3</v>
      </c>
      <c r="N28" s="455">
        <v>1.8756375606811225E-2</v>
      </c>
      <c r="O28" s="455">
        <v>-5.6005141923976605E-2</v>
      </c>
      <c r="P28" s="455">
        <v>-9.0904460562861757E-3</v>
      </c>
      <c r="Q28" s="455">
        <v>0.11088195608664851</v>
      </c>
      <c r="R28" s="500">
        <v>1.6601155030739445E-2</v>
      </c>
      <c r="S28" s="51">
        <v>-2.2965647329251292E-2</v>
      </c>
      <c r="T28" s="51">
        <v>-2.5443960963841401E-2</v>
      </c>
      <c r="U28" s="51">
        <v>-4.5890968833473815E-2</v>
      </c>
      <c r="V28" s="51">
        <v>2.755921327439987E-2</v>
      </c>
      <c r="W28" s="500">
        <v>-1.6273917032681998E-2</v>
      </c>
    </row>
    <row r="29" spans="1:23" s="11" customFormat="1">
      <c r="A29" s="44"/>
      <c r="B29" s="46"/>
      <c r="C29" s="507"/>
      <c r="D29" s="18"/>
      <c r="E29" s="18"/>
      <c r="F29" s="18"/>
      <c r="G29" s="46"/>
      <c r="H29" s="500"/>
      <c r="I29" s="51"/>
      <c r="J29" s="51"/>
      <c r="K29" s="51"/>
      <c r="M29" s="522"/>
      <c r="R29" s="522"/>
      <c r="W29" s="522"/>
    </row>
    <row r="30" spans="1:23">
      <c r="B30" s="5" t="s">
        <v>57</v>
      </c>
      <c r="C30" s="505">
        <v>-1025.4664075975429</v>
      </c>
      <c r="D30" s="83">
        <v>-252.2375561431779</v>
      </c>
      <c r="E30" s="83">
        <v>-256.2485127342382</v>
      </c>
      <c r="F30" s="83">
        <v>-243.81979058958171</v>
      </c>
      <c r="G30" s="83">
        <v>-249.93261080135719</v>
      </c>
      <c r="H30" s="505">
        <v>-993.39053475761989</v>
      </c>
      <c r="I30" s="83">
        <v>-234.411228179353</v>
      </c>
      <c r="J30" s="83">
        <v>-234.86237104263199</v>
      </c>
      <c r="K30" s="83">
        <v>-233.17509458300702</v>
      </c>
      <c r="L30" s="83">
        <v>-231.34972336934501</v>
      </c>
      <c r="M30" s="505">
        <v>-933.79841717433806</v>
      </c>
      <c r="N30" s="83">
        <v>-275.26296919700201</v>
      </c>
      <c r="O30" s="83">
        <v>-290.40216390933409</v>
      </c>
      <c r="P30" s="83">
        <v>-280.39569993900147</v>
      </c>
      <c r="Q30" s="83">
        <v>-291.29048476426101</v>
      </c>
      <c r="R30" s="505">
        <v>-1137.3513178095991</v>
      </c>
      <c r="S30" s="83">
        <v>-302.89771242966901</v>
      </c>
      <c r="T30" s="83">
        <v>-300.09294907264541</v>
      </c>
      <c r="U30" s="83">
        <v>-297.30879887530034</v>
      </c>
      <c r="V30" s="83">
        <v>-309.0653469361572</v>
      </c>
      <c r="W30" s="505">
        <v>-1209.364807313777</v>
      </c>
    </row>
    <row r="31" spans="1:23">
      <c r="B31" s="5" t="s">
        <v>58</v>
      </c>
      <c r="C31" s="505">
        <v>-342.63604122182699</v>
      </c>
      <c r="D31" s="83">
        <v>-79.971761199434098</v>
      </c>
      <c r="E31" s="83">
        <v>-80.123425144789806</v>
      </c>
      <c r="F31" s="83">
        <v>-83.665919709627303</v>
      </c>
      <c r="G31" s="83">
        <v>-74.614285849450795</v>
      </c>
      <c r="H31" s="505">
        <v>-316.80431524001</v>
      </c>
      <c r="I31" s="83">
        <v>-75.142545415346007</v>
      </c>
      <c r="J31" s="83">
        <v>-73.0057473941973</v>
      </c>
      <c r="K31" s="83">
        <v>-63.436008638401901</v>
      </c>
      <c r="L31" s="83">
        <v>-72.274480163812697</v>
      </c>
      <c r="M31" s="505">
        <v>-283.85878161175799</v>
      </c>
      <c r="N31" s="83">
        <v>-91.5896660256563</v>
      </c>
      <c r="O31" s="83">
        <v>-94.221762363404991</v>
      </c>
      <c r="P31" s="83">
        <v>-102.69410548427901</v>
      </c>
      <c r="Q31" s="83">
        <v>-117.848882002121</v>
      </c>
      <c r="R31" s="505">
        <v>-406.35441587546103</v>
      </c>
      <c r="S31" s="83">
        <v>-106.250791427701</v>
      </c>
      <c r="T31" s="83">
        <v>-117.082168562031</v>
      </c>
      <c r="U31" s="83">
        <v>-121.31562224080899</v>
      </c>
      <c r="V31" s="83">
        <v>-107.356713286787</v>
      </c>
      <c r="W31" s="505">
        <v>-452.005295517327</v>
      </c>
    </row>
    <row r="32" spans="1:23">
      <c r="B32" s="5" t="s">
        <v>59</v>
      </c>
      <c r="C32" s="505">
        <v>-43.165857437724867</v>
      </c>
      <c r="D32" s="83">
        <v>0.94720945459370576</v>
      </c>
      <c r="E32" s="83">
        <v>-0.90650342920889315</v>
      </c>
      <c r="F32" s="83">
        <v>20.365711064938999</v>
      </c>
      <c r="G32" s="83">
        <v>19.040852561068203</v>
      </c>
      <c r="H32" s="505">
        <v>39.353510925184125</v>
      </c>
      <c r="I32" s="83">
        <v>0.45177244479793899</v>
      </c>
      <c r="J32" s="83">
        <v>19.822284469409169</v>
      </c>
      <c r="K32" s="83">
        <v>32.265325758583913</v>
      </c>
      <c r="L32" s="83">
        <v>2.794630152416687</v>
      </c>
      <c r="M32" s="505">
        <v>55.334012825214359</v>
      </c>
      <c r="N32" s="83">
        <v>3.1559507558882842</v>
      </c>
      <c r="O32" s="83">
        <v>0.75805035328801296</v>
      </c>
      <c r="P32" s="83">
        <v>-2.8995053102304382</v>
      </c>
      <c r="Q32" s="83">
        <v>-43.824784209648897</v>
      </c>
      <c r="R32" s="505">
        <v>-42.810288410718385</v>
      </c>
      <c r="S32" s="83">
        <v>2.1727795959269542</v>
      </c>
      <c r="T32" s="83">
        <v>19.646467750367378</v>
      </c>
      <c r="U32" s="83">
        <f>U33-U31-U30-U25</f>
        <v>8.0884625921783027</v>
      </c>
      <c r="V32" s="83">
        <v>-48.351312312621872</v>
      </c>
      <c r="W32" s="505">
        <f>W33-W31-W30-W25</f>
        <v>-18.443602374146394</v>
      </c>
    </row>
    <row r="33" spans="1:23" s="2" customFormat="1">
      <c r="A33" s="2" t="s">
        <v>60</v>
      </c>
      <c r="B33" s="18"/>
      <c r="C33" s="496">
        <v>760.51451237283493</v>
      </c>
      <c r="D33" s="18">
        <v>223.24568942410082</v>
      </c>
      <c r="E33" s="18">
        <v>198.20168736021469</v>
      </c>
      <c r="F33" s="18">
        <v>248.79017284894221</v>
      </c>
      <c r="G33" s="18">
        <v>255.7916785589006</v>
      </c>
      <c r="H33" s="496">
        <v>919.03445780782715</v>
      </c>
      <c r="I33" s="18">
        <v>232.69748889058999</v>
      </c>
      <c r="J33" s="18">
        <v>253.86299363625699</v>
      </c>
      <c r="K33" s="18">
        <v>291.88639401311497</v>
      </c>
      <c r="L33" s="18">
        <v>194.15871241325601</v>
      </c>
      <c r="M33" s="496">
        <v>972.60558895321799</v>
      </c>
      <c r="N33" s="18">
        <v>252.940019121636</v>
      </c>
      <c r="O33" s="18">
        <v>197.76682537281698</v>
      </c>
      <c r="P33" s="18">
        <v>266.29723627617699</v>
      </c>
      <c r="Q33" s="18">
        <v>218.65885029275401</v>
      </c>
      <c r="R33" s="496">
        <v>935.66293106337196</v>
      </c>
      <c r="S33" s="18">
        <v>222.60756395592298</v>
      </c>
      <c r="T33" s="18">
        <v>174.81975119236802</v>
      </c>
      <c r="U33" s="18">
        <v>202.34555222871998</v>
      </c>
      <c r="V33" s="18">
        <v>207.30103855295999</v>
      </c>
      <c r="W33" s="496">
        <v>807.07390592997001</v>
      </c>
    </row>
    <row r="34" spans="1:23" s="2" customFormat="1">
      <c r="B34" s="4" t="s">
        <v>61</v>
      </c>
      <c r="C34" s="508">
        <v>0.12170757638705532</v>
      </c>
      <c r="D34" s="54">
        <v>0.14833833739413838</v>
      </c>
      <c r="E34" s="54">
        <v>0.13066856223996565</v>
      </c>
      <c r="F34" s="54">
        <v>0.16489001627162383</v>
      </c>
      <c r="G34" s="54">
        <v>0.16420599123348317</v>
      </c>
      <c r="H34" s="508">
        <v>0.15255425415332205</v>
      </c>
      <c r="I34" s="54">
        <f t="shared" ref="I34:T34" si="4">I33/I12</f>
        <v>0.1604701761499015</v>
      </c>
      <c r="J34" s="54">
        <f t="shared" si="4"/>
        <v>0.17148685535810546</v>
      </c>
      <c r="K34" s="54">
        <f t="shared" si="4"/>
        <v>0.1985888476422234</v>
      </c>
      <c r="L34" s="54">
        <f t="shared" si="4"/>
        <v>0.13088957487101754</v>
      </c>
      <c r="M34" s="508">
        <f t="shared" si="4"/>
        <v>0.16530670453631419</v>
      </c>
      <c r="N34" s="54">
        <f t="shared" si="4"/>
        <v>0.16647610151537745</v>
      </c>
      <c r="O34" s="54">
        <f t="shared" si="4"/>
        <v>0.127332671349765</v>
      </c>
      <c r="P34" s="54">
        <f t="shared" si="4"/>
        <v>0.16665644063165208</v>
      </c>
      <c r="Q34" s="54">
        <f t="shared" si="4"/>
        <v>0.13059386506237308</v>
      </c>
      <c r="R34" s="508">
        <f t="shared" si="4"/>
        <v>0.14747037249361414</v>
      </c>
      <c r="S34" s="54">
        <f t="shared" si="4"/>
        <v>0.13978796839030644</v>
      </c>
      <c r="T34" s="54">
        <f t="shared" si="4"/>
        <v>0.12090364628792591</v>
      </c>
      <c r="U34" s="54">
        <f>U33/U12</f>
        <v>0.13152936551192518</v>
      </c>
      <c r="V34" s="54">
        <f>V33/V12</f>
        <v>0.12721922463592739</v>
      </c>
      <c r="W34" s="508">
        <f>W33/W12</f>
        <v>0.13004121119470177</v>
      </c>
    </row>
    <row r="35" spans="1:23">
      <c r="A35" s="4"/>
      <c r="B35" s="35"/>
      <c r="C35" s="506"/>
      <c r="D35" s="35"/>
      <c r="E35" s="35"/>
      <c r="F35" s="35"/>
      <c r="G35" s="35"/>
      <c r="H35" s="506"/>
      <c r="I35" s="35"/>
      <c r="J35" s="35"/>
      <c r="K35" s="35"/>
      <c r="L35" s="35"/>
      <c r="M35" s="506"/>
      <c r="N35" s="35"/>
      <c r="O35" s="35"/>
      <c r="P35" s="35"/>
      <c r="R35" s="525"/>
      <c r="W35" s="525"/>
    </row>
    <row r="36" spans="1:23">
      <c r="B36" s="5" t="s">
        <v>62</v>
      </c>
      <c r="C36" s="505">
        <v>-472.00647138200202</v>
      </c>
      <c r="D36" s="83">
        <v>-118.02045524028405</v>
      </c>
      <c r="E36" s="83">
        <v>-125.17117091328808</v>
      </c>
      <c r="F36" s="83">
        <v>-134.43778186224901</v>
      </c>
      <c r="G36" s="83">
        <v>-101.02091835393838</v>
      </c>
      <c r="H36" s="505">
        <v>-471.49765000000002</v>
      </c>
      <c r="I36" s="83">
        <v>-103.09694728274199</v>
      </c>
      <c r="J36" s="83">
        <v>-106.522324939474</v>
      </c>
      <c r="K36" s="83">
        <v>-112.544744584124</v>
      </c>
      <c r="L36" s="83">
        <v>-109.35026507642399</v>
      </c>
      <c r="M36" s="505">
        <v>-431.51428188276401</v>
      </c>
      <c r="N36" s="83">
        <v>-163.44741572925099</v>
      </c>
      <c r="O36" s="83">
        <v>-156.17132148911099</v>
      </c>
      <c r="P36" s="83">
        <v>-153.451572038623</v>
      </c>
      <c r="Q36" s="83">
        <v>-173.47367148421998</v>
      </c>
      <c r="R36" s="505">
        <v>-646.54398074120502</v>
      </c>
      <c r="S36" s="83">
        <v>-166.62464061975498</v>
      </c>
      <c r="T36" s="83">
        <v>-191.406795773211</v>
      </c>
      <c r="U36" s="83">
        <v>-200.49513319855899</v>
      </c>
      <c r="V36" s="83">
        <v>-171.77885302241498</v>
      </c>
      <c r="W36" s="505">
        <v>-730.30542261393998</v>
      </c>
    </row>
    <row r="37" spans="1:23">
      <c r="B37" s="5" t="s">
        <v>63</v>
      </c>
      <c r="C37" s="505">
        <v>5.1751129503994102</v>
      </c>
      <c r="D37" s="83">
        <v>28.9406696738458</v>
      </c>
      <c r="E37" s="83">
        <v>-8.6986287248299501</v>
      </c>
      <c r="F37" s="83">
        <v>11.054597558217001</v>
      </c>
      <c r="G37" s="83">
        <v>-3.8785645626510101</v>
      </c>
      <c r="H37" s="505">
        <v>28.187586604857501</v>
      </c>
      <c r="I37" s="83">
        <v>24.848630043753101</v>
      </c>
      <c r="J37" s="83">
        <v>-16.690099347585601</v>
      </c>
      <c r="K37" s="83">
        <v>-21.276005740428602</v>
      </c>
      <c r="L37" s="83">
        <v>-51.592661070420206</v>
      </c>
      <c r="M37" s="505">
        <v>-64.710136114681305</v>
      </c>
      <c r="N37" s="83">
        <v>10.527785509482001</v>
      </c>
      <c r="O37" s="83">
        <v>-11.420665389225901</v>
      </c>
      <c r="P37" s="83">
        <v>-42.469625984702702</v>
      </c>
      <c r="Q37" s="83">
        <v>-0.64042559555999501</v>
      </c>
      <c r="R37" s="505">
        <v>-44.002931460006501</v>
      </c>
      <c r="S37" s="83">
        <v>-93.036285859982499</v>
      </c>
      <c r="T37" s="83">
        <v>10.998824137910001</v>
      </c>
      <c r="U37" s="83">
        <v>-38.179032059095697</v>
      </c>
      <c r="V37" s="83">
        <v>47.847302200017495</v>
      </c>
      <c r="W37" s="505">
        <v>-72.369191581150702</v>
      </c>
    </row>
    <row r="38" spans="1:23">
      <c r="B38" s="5" t="s">
        <v>64</v>
      </c>
      <c r="C38" s="505">
        <v>-48.984638004364903</v>
      </c>
      <c r="D38" s="83">
        <v>-14.143726402440199</v>
      </c>
      <c r="E38" s="83">
        <v>-24.5018360249381</v>
      </c>
      <c r="F38" s="83">
        <v>-14.9730021808289</v>
      </c>
      <c r="G38" s="83">
        <v>-31.5923039116383</v>
      </c>
      <c r="H38" s="505">
        <v>-85.210868519845505</v>
      </c>
      <c r="I38" s="83">
        <v>-19.6548970699574</v>
      </c>
      <c r="J38" s="83">
        <v>-48.093119292296798</v>
      </c>
      <c r="K38" s="83">
        <v>-32.339934563965301</v>
      </c>
      <c r="L38" s="83">
        <v>-35.499448727599699</v>
      </c>
      <c r="M38" s="505">
        <v>-135.58739965381909</v>
      </c>
      <c r="N38" s="83">
        <v>3.3951391319327975</v>
      </c>
      <c r="O38" s="83">
        <v>-18.253709508610989</v>
      </c>
      <c r="P38" s="83">
        <v>-16.640707680816398</v>
      </c>
      <c r="Q38" s="83">
        <v>-8.72132312661142</v>
      </c>
      <c r="R38" s="505">
        <v>-40.220601184106101</v>
      </c>
      <c r="S38" s="83">
        <v>-0.39352035703782201</v>
      </c>
      <c r="T38" s="83">
        <v>-1.0622304591108001</v>
      </c>
      <c r="U38" s="83">
        <v>1.2334155619154801</v>
      </c>
      <c r="V38" s="83">
        <v>-0.38515033858139203</v>
      </c>
      <c r="W38" s="505">
        <v>-0.60748559281453007</v>
      </c>
    </row>
    <row r="39" spans="1:23">
      <c r="B39" s="5" t="s">
        <v>65</v>
      </c>
      <c r="C39" s="505">
        <v>-6.1700913684043996</v>
      </c>
      <c r="D39" s="83">
        <v>-5.5640396702372357</v>
      </c>
      <c r="E39" s="83">
        <v>-9.2325850697326288</v>
      </c>
      <c r="F39" s="83">
        <v>-9.336680224851861</v>
      </c>
      <c r="G39" s="83">
        <v>1.7785105156365262</v>
      </c>
      <c r="H39" s="505">
        <v>-22.404728085011982</v>
      </c>
      <c r="I39" s="83">
        <v>0.39072758708928745</v>
      </c>
      <c r="J39" s="83">
        <v>-3.2806403589198965</v>
      </c>
      <c r="K39" s="83">
        <v>0.5736496954829704</v>
      </c>
      <c r="L39" s="83">
        <v>-2.7452110715592539</v>
      </c>
      <c r="M39" s="505">
        <v>-5.061474147907461</v>
      </c>
      <c r="N39" s="83">
        <v>0.67770240179720531</v>
      </c>
      <c r="O39" s="83">
        <v>43.804113290571593</v>
      </c>
      <c r="P39" s="83">
        <v>-86.604432452116498</v>
      </c>
      <c r="Q39" s="83">
        <v>301.5989033497674</v>
      </c>
      <c r="R39" s="505">
        <v>259.47628659003965</v>
      </c>
      <c r="S39" s="83">
        <v>-68.300497993398693</v>
      </c>
      <c r="T39" s="83">
        <v>10.153996253809709</v>
      </c>
      <c r="U39" s="83">
        <f>U40-U38-U37-U36-U33</f>
        <v>24.192174870753519</v>
      </c>
      <c r="V39" s="83">
        <v>-2.7828351761725116</v>
      </c>
      <c r="W39" s="505">
        <f>W40-W38-W37-W36-W33</f>
        <v>-36.737162045007153</v>
      </c>
    </row>
    <row r="40" spans="1:23" s="2" customFormat="1">
      <c r="A40" s="4" t="s">
        <v>66</v>
      </c>
      <c r="B40" s="35"/>
      <c r="C40" s="504">
        <v>238.52842456846301</v>
      </c>
      <c r="D40" s="82">
        <v>114.45813778498513</v>
      </c>
      <c r="E40" s="82">
        <v>30.597466627425938</v>
      </c>
      <c r="F40" s="82">
        <v>101.09730613922943</v>
      </c>
      <c r="G40" s="82">
        <v>121.07840224630944</v>
      </c>
      <c r="H40" s="504">
        <v>368.10879780782716</v>
      </c>
      <c r="I40" s="82">
        <v>135.18500216873298</v>
      </c>
      <c r="J40" s="82">
        <v>79.276809697980696</v>
      </c>
      <c r="K40" s="82">
        <v>126.29935882008</v>
      </c>
      <c r="L40" s="82">
        <v>-5.0288735327471503</v>
      </c>
      <c r="M40" s="504">
        <v>335.73229715404602</v>
      </c>
      <c r="N40" s="82">
        <v>104.09323043559699</v>
      </c>
      <c r="O40" s="82">
        <v>55.725242276440703</v>
      </c>
      <c r="P40" s="82">
        <v>-32.869101880081601</v>
      </c>
      <c r="Q40" s="82">
        <v>337.42233343613003</v>
      </c>
      <c r="R40" s="504">
        <v>464.37170426809399</v>
      </c>
      <c r="S40" s="82">
        <v>-105.74738087425101</v>
      </c>
      <c r="T40" s="82">
        <v>3.5035453517659199</v>
      </c>
      <c r="U40" s="82">
        <v>-10.9030225962657</v>
      </c>
      <c r="V40" s="82">
        <v>80.201502215808603</v>
      </c>
      <c r="W40" s="504">
        <v>-32.945355902942403</v>
      </c>
    </row>
    <row r="41" spans="1:23">
      <c r="B41" s="5" t="s">
        <v>67</v>
      </c>
      <c r="C41" s="505">
        <v>-251.15158953410898</v>
      </c>
      <c r="D41" s="83">
        <v>-63.266299794911518</v>
      </c>
      <c r="E41" s="83">
        <v>-60.4509554074669</v>
      </c>
      <c r="F41" s="83">
        <v>-66.099184553326396</v>
      </c>
      <c r="G41" s="83">
        <v>-62.558125204316397</v>
      </c>
      <c r="H41" s="505">
        <v>-252.27650468249431</v>
      </c>
      <c r="I41" s="83">
        <v>-51.4733010183772</v>
      </c>
      <c r="J41" s="83">
        <v>-58.908403668407196</v>
      </c>
      <c r="K41" s="83">
        <v>-19.266981688639298</v>
      </c>
      <c r="L41" s="83">
        <v>-69.893987836098404</v>
      </c>
      <c r="M41" s="505">
        <v>-199.54267421152201</v>
      </c>
      <c r="N41" s="83">
        <v>-43.7501746344726</v>
      </c>
      <c r="O41" s="83">
        <v>-46.255821889241297</v>
      </c>
      <c r="P41" s="83">
        <v>-72.069788821374502</v>
      </c>
      <c r="Q41" s="83">
        <v>-57.974976206103001</v>
      </c>
      <c r="R41" s="505">
        <v>-220.05076155119102</v>
      </c>
      <c r="S41" s="83">
        <v>-6.9058782453382301</v>
      </c>
      <c r="T41" s="83">
        <v>-92.216461331228601</v>
      </c>
      <c r="U41" s="83">
        <v>-21.1929009070566</v>
      </c>
      <c r="V41" s="83">
        <v>-83.471419780460593</v>
      </c>
      <c r="W41" s="505">
        <v>-203.78666026408399</v>
      </c>
    </row>
    <row r="42" spans="1:23" s="2" customFormat="1">
      <c r="A42" s="4" t="s">
        <v>68</v>
      </c>
      <c r="B42" s="35"/>
      <c r="C42" s="504">
        <v>-12.623164965642399</v>
      </c>
      <c r="D42" s="82">
        <v>51.191837990072898</v>
      </c>
      <c r="E42" s="82">
        <v>-29.853488780038958</v>
      </c>
      <c r="F42" s="82">
        <v>34.998121585903036</v>
      </c>
      <c r="G42" s="82">
        <v>58.52027704198656</v>
      </c>
      <c r="H42" s="504">
        <v>115.83229312533285</v>
      </c>
      <c r="I42" s="82">
        <v>83.711701150354997</v>
      </c>
      <c r="J42" s="82">
        <v>20.368406029575198</v>
      </c>
      <c r="K42" s="82">
        <v>107.032377131438</v>
      </c>
      <c r="L42" s="82">
        <v>-74.922861368845105</v>
      </c>
      <c r="M42" s="504">
        <v>136.18962294252302</v>
      </c>
      <c r="N42" s="82">
        <v>60.343055801124606</v>
      </c>
      <c r="O42" s="82">
        <v>9.4694203872006888</v>
      </c>
      <c r="P42" s="82">
        <v>-104.93889070145801</v>
      </c>
      <c r="Q42" s="82">
        <v>279.44735723004601</v>
      </c>
      <c r="R42" s="504">
        <v>244.32094271692102</v>
      </c>
      <c r="S42" s="82">
        <v>-112.65325911958899</v>
      </c>
      <c r="T42" s="82">
        <v>-88.412915979462298</v>
      </c>
      <c r="U42" s="82">
        <v>-32.095923503318204</v>
      </c>
      <c r="V42" s="82">
        <v>-3.2699175646557399</v>
      </c>
      <c r="W42" s="504">
        <v>-236.73201616702602</v>
      </c>
    </row>
    <row r="43" spans="1:23">
      <c r="B43" s="5" t="s">
        <v>69</v>
      </c>
      <c r="C43" s="505">
        <v>18.933465999999999</v>
      </c>
      <c r="D43" s="83">
        <v>4.5996406015161995</v>
      </c>
      <c r="E43" s="83">
        <v>10.945649005616758</v>
      </c>
      <c r="F43" s="83">
        <v>10.32981149448819</v>
      </c>
      <c r="G43" s="83">
        <v>46.304993719339841</v>
      </c>
      <c r="H43" s="505">
        <v>71.200307544224998</v>
      </c>
      <c r="I43" s="83">
        <v>-28.8567803691042</v>
      </c>
      <c r="J43" s="83">
        <v>-2.8320620860229</v>
      </c>
      <c r="K43" s="83">
        <v>-0.48757392680703204</v>
      </c>
      <c r="L43" s="83">
        <v>-0.70661223799886597</v>
      </c>
      <c r="M43" s="505">
        <v>-32.883028619933</v>
      </c>
      <c r="N43" s="83">
        <v>-0.22350650384142198</v>
      </c>
      <c r="O43" s="83">
        <v>64.362833208726101</v>
      </c>
      <c r="P43" s="83">
        <v>-4.3778112172692802</v>
      </c>
      <c r="Q43" s="83">
        <v>-3.0409305271438103</v>
      </c>
      <c r="R43" s="505">
        <v>56.720584960471598</v>
      </c>
      <c r="S43" s="83">
        <v>-6.8474999999999994E-2</v>
      </c>
      <c r="T43" s="83">
        <v>-0.89450800000000008</v>
      </c>
      <c r="U43" s="83">
        <v>-8.1762519999999999</v>
      </c>
      <c r="V43" s="83">
        <v>-3.3490000000000002</v>
      </c>
      <c r="W43" s="505">
        <v>-12.488235000000001</v>
      </c>
    </row>
    <row r="44" spans="1:23">
      <c r="B44" s="5" t="s">
        <v>70</v>
      </c>
      <c r="C44" s="505">
        <v>-38.273238558598401</v>
      </c>
      <c r="D44" s="83">
        <v>-32.126308110600597</v>
      </c>
      <c r="E44" s="83">
        <v>-8.8960228446580096</v>
      </c>
      <c r="F44" s="83">
        <v>-25.165698483655</v>
      </c>
      <c r="G44" s="83">
        <v>-35.8907756568831</v>
      </c>
      <c r="H44" s="505">
        <v>-102.078805092509</v>
      </c>
      <c r="I44" s="83">
        <v>-37.671562109856801</v>
      </c>
      <c r="J44" s="83">
        <v>-18.809870607794497</v>
      </c>
      <c r="K44" s="83">
        <v>-38.109141980720295</v>
      </c>
      <c r="L44" s="83">
        <v>-18.752306759571397</v>
      </c>
      <c r="M44" s="505">
        <v>-113.34288145794301</v>
      </c>
      <c r="N44" s="83">
        <v>-47.092378596509903</v>
      </c>
      <c r="O44" s="83">
        <v>-29.208381617885102</v>
      </c>
      <c r="P44" s="83">
        <v>-21.703256645552198</v>
      </c>
      <c r="Q44" s="83">
        <v>-53.656626532637503</v>
      </c>
      <c r="R44" s="505">
        <v>-151.660643392585</v>
      </c>
      <c r="S44" s="83">
        <v>-9.6829762318209394</v>
      </c>
      <c r="T44" s="83">
        <v>-25.765665536634302</v>
      </c>
      <c r="U44" s="83">
        <v>-10.426004410568599</v>
      </c>
      <c r="V44" s="83">
        <v>-53.118855543374394</v>
      </c>
      <c r="W44" s="505">
        <v>-98.993501722398193</v>
      </c>
    </row>
    <row r="45" spans="1:23">
      <c r="A45" s="4" t="s">
        <v>71</v>
      </c>
      <c r="B45" s="35"/>
      <c r="C45" s="504">
        <v>-31.9629375242416</v>
      </c>
      <c r="D45" s="82">
        <v>23.6651704809885</v>
      </c>
      <c r="E45" s="82">
        <v>-27.80386261908021</v>
      </c>
      <c r="F45" s="82">
        <v>20.162234596736226</v>
      </c>
      <c r="G45" s="82">
        <v>68.9344951044433</v>
      </c>
      <c r="H45" s="504">
        <v>84.954060163740408</v>
      </c>
      <c r="I45" s="82">
        <v>17.1833586713934</v>
      </c>
      <c r="J45" s="82">
        <v>-1.27352666424093</v>
      </c>
      <c r="K45" s="82">
        <v>68.435661223911097</v>
      </c>
      <c r="L45" s="82">
        <v>-94.381780366419704</v>
      </c>
      <c r="M45" s="504">
        <v>-10.036287135356</v>
      </c>
      <c r="N45" s="82">
        <v>13.027170700773</v>
      </c>
      <c r="O45" s="82">
        <v>44.623871978041599</v>
      </c>
      <c r="P45" s="82">
        <v>-131.01995856427999</v>
      </c>
      <c r="Q45" s="82">
        <v>222.749800170264</v>
      </c>
      <c r="R45" s="504">
        <v>149.38088428480202</v>
      </c>
      <c r="S45" s="82">
        <v>-122.40471035141</v>
      </c>
      <c r="T45" s="82">
        <v>-115.373089516097</v>
      </c>
      <c r="U45" s="82">
        <v>-50.698179913885795</v>
      </c>
      <c r="V45" s="82">
        <v>-59.737773108032201</v>
      </c>
      <c r="W45" s="504">
        <v>-348.21375288942505</v>
      </c>
    </row>
    <row r="46" spans="1:23" hidden="1">
      <c r="B46" s="5" t="s">
        <v>72</v>
      </c>
      <c r="C46" s="505">
        <v>0</v>
      </c>
      <c r="D46" s="83">
        <v>0</v>
      </c>
      <c r="E46" s="83">
        <v>0</v>
      </c>
      <c r="F46" s="83">
        <v>0</v>
      </c>
      <c r="G46" s="83">
        <v>0</v>
      </c>
      <c r="H46" s="505">
        <v>0</v>
      </c>
      <c r="I46" s="83">
        <v>0</v>
      </c>
      <c r="J46" s="83">
        <v>0</v>
      </c>
      <c r="K46" s="83">
        <v>0</v>
      </c>
      <c r="L46" s="83">
        <v>0</v>
      </c>
      <c r="M46" s="505">
        <v>0</v>
      </c>
      <c r="N46" s="83">
        <v>0</v>
      </c>
      <c r="O46" s="83"/>
      <c r="P46" s="83">
        <v>0</v>
      </c>
      <c r="R46" s="525">
        <v>0</v>
      </c>
      <c r="V46" s="3">
        <v>0</v>
      </c>
      <c r="W46" s="525">
        <v>0</v>
      </c>
    </row>
    <row r="47" spans="1:23" s="2" customFormat="1">
      <c r="A47" s="4" t="s">
        <v>73</v>
      </c>
      <c r="C47" s="509">
        <v>-0.31844253510035853</v>
      </c>
      <c r="D47" s="87">
        <v>0.23575583264582689</v>
      </c>
      <c r="E47" s="87">
        <v>0.22467526753454062</v>
      </c>
      <c r="F47" s="87">
        <v>0.20010125174957066</v>
      </c>
      <c r="G47" s="87">
        <v>0.68557429243603485</v>
      </c>
      <c r="H47" s="509">
        <v>0.84629084479339745</v>
      </c>
      <c r="I47" s="87">
        <f t="shared" ref="I47:S47" si="5">I45/I49*1000</f>
        <v>0.17051719397643589</v>
      </c>
      <c r="J47" s="449">
        <f t="shared" si="5"/>
        <v>-1.2635070533081959E-2</v>
      </c>
      <c r="K47" s="87">
        <f t="shared" si="5"/>
        <v>0.6788241950494579</v>
      </c>
      <c r="L47" s="87">
        <f t="shared" si="5"/>
        <v>-0.93615072919211362</v>
      </c>
      <c r="M47" s="509">
        <f t="shared" si="5"/>
        <v>-9.9573255437937158E-2</v>
      </c>
      <c r="N47" s="87">
        <f t="shared" si="5"/>
        <v>0.12895379918010927</v>
      </c>
      <c r="O47" s="87">
        <f t="shared" si="5"/>
        <v>0.44133984747346056</v>
      </c>
      <c r="P47" s="87">
        <f t="shared" si="5"/>
        <v>-1.2952907886652627</v>
      </c>
      <c r="Q47" s="87">
        <f t="shared" si="5"/>
        <v>2.2022165556438487</v>
      </c>
      <c r="R47" s="509">
        <f t="shared" si="5"/>
        <v>1.4769129586016176</v>
      </c>
      <c r="S47" s="87">
        <f t="shared" si="5"/>
        <v>-1.2104537083691149</v>
      </c>
      <c r="T47" s="87">
        <f>T45/T49*1000</f>
        <v>-1.1406251126170006</v>
      </c>
      <c r="U47" s="87">
        <f>U45/U49*1000</f>
        <v>-0.50096520700275493</v>
      </c>
      <c r="V47" s="87">
        <f>V45/V49*1000</f>
        <v>-0.59028836778324523</v>
      </c>
      <c r="W47" s="509">
        <f>W45/W49*1000</f>
        <v>-3.4417996371468886</v>
      </c>
    </row>
    <row r="48" spans="1:23" s="2" customFormat="1">
      <c r="A48" s="4"/>
      <c r="C48" s="510"/>
      <c r="D48" s="55"/>
      <c r="E48" s="55"/>
      <c r="F48" s="55"/>
      <c r="G48" s="55"/>
      <c r="H48" s="510"/>
      <c r="I48" s="55"/>
      <c r="J48" s="55"/>
      <c r="K48" s="55"/>
      <c r="L48" s="55"/>
      <c r="M48" s="510"/>
      <c r="N48" s="55"/>
      <c r="O48" s="55"/>
      <c r="P48" s="55"/>
      <c r="R48" s="524"/>
      <c r="W48" s="524"/>
    </row>
    <row r="49" spans="1:24">
      <c r="A49" s="5" t="s">
        <v>74</v>
      </c>
      <c r="B49" s="38"/>
      <c r="C49" s="511">
        <v>100337</v>
      </c>
      <c r="D49" s="38">
        <v>100380</v>
      </c>
      <c r="E49" s="38">
        <v>100383</v>
      </c>
      <c r="F49" s="38">
        <v>100548</v>
      </c>
      <c r="G49" s="38">
        <v>100550</v>
      </c>
      <c r="H49" s="511">
        <v>100384</v>
      </c>
      <c r="I49" s="38">
        <v>100772</v>
      </c>
      <c r="J49" s="38">
        <v>100793</v>
      </c>
      <c r="K49" s="38">
        <v>100815</v>
      </c>
      <c r="L49" s="38">
        <v>100819</v>
      </c>
      <c r="M49" s="511">
        <v>100793</v>
      </c>
      <c r="N49" s="38">
        <v>101022</v>
      </c>
      <c r="O49" s="38">
        <v>101110</v>
      </c>
      <c r="P49" s="38">
        <v>101151</v>
      </c>
      <c r="Q49" s="38">
        <v>101148</v>
      </c>
      <c r="R49" s="511">
        <v>101144</v>
      </c>
      <c r="S49" s="38">
        <v>101123</v>
      </c>
      <c r="T49" s="38">
        <v>101149</v>
      </c>
      <c r="U49" s="38">
        <v>101201</v>
      </c>
      <c r="V49" s="464">
        <v>101201</v>
      </c>
      <c r="W49" s="511">
        <v>101172</v>
      </c>
    </row>
    <row r="50" spans="1:24">
      <c r="A50" s="5" t="s">
        <v>75</v>
      </c>
      <c r="B50" s="38"/>
      <c r="C50" s="511">
        <v>100337</v>
      </c>
      <c r="D50" s="38">
        <v>100380</v>
      </c>
      <c r="E50" s="38">
        <v>100383</v>
      </c>
      <c r="F50" s="38">
        <v>100548</v>
      </c>
      <c r="G50" s="38">
        <v>100550</v>
      </c>
      <c r="H50" s="511">
        <v>100384</v>
      </c>
      <c r="I50" s="38">
        <v>100772</v>
      </c>
      <c r="J50" s="38">
        <v>100793</v>
      </c>
      <c r="K50" s="38">
        <v>100815</v>
      </c>
      <c r="L50" s="38">
        <v>100819</v>
      </c>
      <c r="M50" s="511">
        <v>100793</v>
      </c>
      <c r="N50" s="38">
        <v>101022</v>
      </c>
      <c r="O50" s="38">
        <v>101110</v>
      </c>
      <c r="P50" s="38">
        <v>101151</v>
      </c>
      <c r="Q50" s="38">
        <v>101148</v>
      </c>
      <c r="R50" s="511">
        <v>101144</v>
      </c>
      <c r="S50" s="38">
        <v>101123</v>
      </c>
      <c r="T50" s="38">
        <v>101149</v>
      </c>
      <c r="U50" s="38">
        <v>101201</v>
      </c>
      <c r="V50" s="464">
        <v>101201</v>
      </c>
      <c r="W50" s="511">
        <v>101172</v>
      </c>
    </row>
    <row r="51" spans="1:24">
      <c r="A51" s="5" t="s">
        <v>76</v>
      </c>
      <c r="B51" s="47"/>
      <c r="C51" s="512">
        <v>-0.3184425351003623</v>
      </c>
      <c r="D51" s="47">
        <v>0.23575583264582689</v>
      </c>
      <c r="E51" s="47">
        <v>0.22467526753454062</v>
      </c>
      <c r="F51" s="47">
        <v>0.20052347731169418</v>
      </c>
      <c r="G51" s="47">
        <v>0.68557429243603485</v>
      </c>
      <c r="H51" s="512">
        <v>0.84629084479339745</v>
      </c>
      <c r="I51" s="47">
        <v>0.17117797506946383</v>
      </c>
      <c r="J51" s="47">
        <f t="shared" ref="J51:W51" si="6">J45/J49*1000</f>
        <v>-1.2635070533081959E-2</v>
      </c>
      <c r="K51" s="47">
        <f t="shared" si="6"/>
        <v>0.6788241950494579</v>
      </c>
      <c r="L51" s="47">
        <f t="shared" si="6"/>
        <v>-0.93615072919211362</v>
      </c>
      <c r="M51" s="512">
        <f t="shared" si="6"/>
        <v>-9.9573255437937158E-2</v>
      </c>
      <c r="N51" s="47">
        <f t="shared" si="6"/>
        <v>0.12895379918010927</v>
      </c>
      <c r="O51" s="47">
        <f t="shared" si="6"/>
        <v>0.44133984747346056</v>
      </c>
      <c r="P51" s="47">
        <f t="shared" si="6"/>
        <v>-1.2952907886652627</v>
      </c>
      <c r="Q51" s="47">
        <f t="shared" si="6"/>
        <v>2.2022165556438487</v>
      </c>
      <c r="R51" s="512">
        <f t="shared" si="6"/>
        <v>1.4769129586016176</v>
      </c>
      <c r="S51" s="47">
        <f t="shared" si="6"/>
        <v>-1.2104537083691149</v>
      </c>
      <c r="T51" s="47">
        <f t="shared" si="6"/>
        <v>-1.1406251126170006</v>
      </c>
      <c r="U51" s="47">
        <f t="shared" si="6"/>
        <v>-0.50096520700275493</v>
      </c>
      <c r="V51" s="47">
        <f t="shared" si="6"/>
        <v>-0.59028836778324523</v>
      </c>
      <c r="W51" s="512">
        <f t="shared" si="6"/>
        <v>-3.4417996371468886</v>
      </c>
    </row>
    <row r="52" spans="1:24">
      <c r="A52" s="5"/>
      <c r="B52" s="47"/>
      <c r="C52" s="512"/>
      <c r="D52" s="47"/>
      <c r="E52" s="47"/>
      <c r="F52" s="47"/>
      <c r="G52" s="47"/>
      <c r="H52" s="512"/>
      <c r="I52" s="47"/>
      <c r="J52" s="47"/>
      <c r="K52" s="47"/>
      <c r="L52" s="47"/>
      <c r="M52" s="512"/>
      <c r="N52" s="47"/>
      <c r="O52" s="47"/>
      <c r="P52" s="47"/>
      <c r="R52" s="525"/>
      <c r="W52" s="525"/>
    </row>
    <row r="53" spans="1:24">
      <c r="A53" s="4" t="s">
        <v>77</v>
      </c>
      <c r="B53" s="47"/>
      <c r="C53" s="512"/>
      <c r="D53" s="47"/>
      <c r="E53" s="47"/>
      <c r="F53" s="47"/>
      <c r="G53" s="47"/>
      <c r="H53" s="512"/>
      <c r="I53" s="47"/>
      <c r="J53" s="47"/>
      <c r="K53" s="47"/>
      <c r="L53" s="47"/>
      <c r="M53" s="512"/>
      <c r="N53" s="47"/>
      <c r="O53" s="47"/>
      <c r="P53" s="47"/>
      <c r="R53" s="525"/>
      <c r="W53" s="525"/>
    </row>
    <row r="54" spans="1:24" s="27" customFormat="1">
      <c r="A54" s="84" t="s">
        <v>78</v>
      </c>
      <c r="B54" s="88"/>
      <c r="C54" s="513">
        <v>-87.158770510035311</v>
      </c>
      <c r="D54" s="89">
        <v>-28.464449943979602</v>
      </c>
      <c r="E54" s="89">
        <v>-25.711916227361197</v>
      </c>
      <c r="F54" s="89">
        <v>-27.383051044926098</v>
      </c>
      <c r="G54" s="89">
        <v>-22.149248430580702</v>
      </c>
      <c r="H54" s="513">
        <v>-103.708665646848</v>
      </c>
      <c r="I54" s="89">
        <v>-29.765612862893299</v>
      </c>
      <c r="J54" s="89">
        <v>-21.946168460715899</v>
      </c>
      <c r="K54" s="89">
        <v>-28.676264680616498</v>
      </c>
      <c r="L54" s="495">
        <v>-27.559067790674998</v>
      </c>
      <c r="M54" s="513">
        <v>-107.947113794901</v>
      </c>
      <c r="N54" s="89">
        <v>-31.9943147584051</v>
      </c>
      <c r="O54" s="89">
        <v>-32.450383914920103</v>
      </c>
      <c r="P54" s="89">
        <v>-32.083792353144197</v>
      </c>
      <c r="Q54" s="89">
        <v>-28.3362401272698</v>
      </c>
      <c r="R54" s="513">
        <v>-124.864731153739</v>
      </c>
      <c r="S54" s="89">
        <v>-33.619601504903898</v>
      </c>
      <c r="T54" s="89">
        <v>-26.711706420217801</v>
      </c>
      <c r="U54" s="89">
        <v>-14.4530609889228</v>
      </c>
      <c r="V54" s="89">
        <v>-44.418647226005902</v>
      </c>
      <c r="W54" s="513">
        <v>-119.20301614005</v>
      </c>
    </row>
    <row r="55" spans="1:24" s="27" customFormat="1">
      <c r="A55" s="84" t="s">
        <v>79</v>
      </c>
      <c r="B55" s="88"/>
      <c r="C55" s="513">
        <v>54.930255192792103</v>
      </c>
      <c r="D55" s="89">
        <v>-1.4217823300844801</v>
      </c>
      <c r="E55" s="89">
        <v>19.5058609975084</v>
      </c>
      <c r="F55" s="89">
        <v>7.2890367755182996</v>
      </c>
      <c r="G55" s="89">
        <v>-12.881892250581702</v>
      </c>
      <c r="H55" s="513">
        <v>12.491223192360499</v>
      </c>
      <c r="I55" s="89">
        <v>-5.3529394696157393</v>
      </c>
      <c r="J55" s="89">
        <v>5.2185953118022494</v>
      </c>
      <c r="K55" s="89">
        <v>-3.1450120892105402</v>
      </c>
      <c r="L55" s="495">
        <v>7.93785693411815</v>
      </c>
      <c r="M55" s="513">
        <v>4.6585006870941195</v>
      </c>
      <c r="N55" s="89">
        <v>-13.127761970618</v>
      </c>
      <c r="O55" s="89">
        <v>6.1936317270198398</v>
      </c>
      <c r="P55" s="89">
        <v>14.676823392137401</v>
      </c>
      <c r="Q55" s="89">
        <v>-19.238374238889801</v>
      </c>
      <c r="R55" s="513">
        <v>-11.3956810903506</v>
      </c>
      <c r="S55" s="89">
        <v>26.091434426220701</v>
      </c>
      <c r="T55" s="89">
        <v>-2.9553464487498</v>
      </c>
      <c r="U55" s="89">
        <v>2.21193066165146</v>
      </c>
      <c r="V55" s="89">
        <v>-2.4741432746172598</v>
      </c>
      <c r="W55" s="513">
        <v>22.873875364504901</v>
      </c>
    </row>
    <row r="56" spans="1:24" s="27" customFormat="1">
      <c r="A56" s="84" t="s">
        <v>80</v>
      </c>
      <c r="B56" s="88"/>
      <c r="C56" s="513">
        <v>-9.3075603384943086</v>
      </c>
      <c r="D56" s="89">
        <v>-3.4194432791451899</v>
      </c>
      <c r="E56" s="89">
        <v>-3.8659451794226203</v>
      </c>
      <c r="F56" s="89">
        <v>-6.4979974155320894</v>
      </c>
      <c r="G56" s="89">
        <v>-1.4772132240561799</v>
      </c>
      <c r="H56" s="513">
        <v>-15.260599098156101</v>
      </c>
      <c r="I56" s="89">
        <v>-3.6863789627319301</v>
      </c>
      <c r="J56" s="89">
        <v>-2.6364361978774902</v>
      </c>
      <c r="K56" s="89">
        <v>-7.0844607395840304</v>
      </c>
      <c r="L56" s="495">
        <v>-8.2865165088780905</v>
      </c>
      <c r="M56" s="513">
        <v>-21.693792409071499</v>
      </c>
      <c r="N56" s="89">
        <v>-5.1148916017420696</v>
      </c>
      <c r="O56" s="89">
        <v>-5.5872300370502899</v>
      </c>
      <c r="P56" s="89">
        <v>-6.0806344028541996</v>
      </c>
      <c r="Q56" s="89">
        <v>-5.7565607452345802</v>
      </c>
      <c r="R56" s="513">
        <v>-22.539316786881201</v>
      </c>
      <c r="S56" s="89">
        <v>-4.3961146983296606</v>
      </c>
      <c r="T56" s="89">
        <v>-2.97737455171431</v>
      </c>
      <c r="U56" s="89">
        <v>-4.6401152040182092</v>
      </c>
      <c r="V56" s="89">
        <v>-9.4100676286441995</v>
      </c>
      <c r="W56" s="513">
        <v>-21.4236720827064</v>
      </c>
    </row>
    <row r="57" spans="1:24" s="27" customFormat="1">
      <c r="A57" s="84" t="s">
        <v>81</v>
      </c>
      <c r="B57" s="88"/>
      <c r="C57" s="513">
        <v>3.0442831252232097</v>
      </c>
      <c r="D57" s="89">
        <v>1.1286168810091799</v>
      </c>
      <c r="E57" s="89">
        <v>1.1438795209950798</v>
      </c>
      <c r="F57" s="89">
        <v>1.38176912809547</v>
      </c>
      <c r="G57" s="89">
        <v>1.0864668457065199</v>
      </c>
      <c r="H57" s="513">
        <v>4.7407323790943705</v>
      </c>
      <c r="I57" s="89">
        <v>1.13252284109381</v>
      </c>
      <c r="J57" s="89">
        <v>0.55434634386650894</v>
      </c>
      <c r="K57" s="89">
        <v>0.79645246711568995</v>
      </c>
      <c r="L57" s="495">
        <v>1.3898750204724</v>
      </c>
      <c r="M57" s="513">
        <v>3.8731966725483997</v>
      </c>
      <c r="N57" s="89">
        <v>1.2678874011598</v>
      </c>
      <c r="O57" s="89">
        <v>1.5332466919999999</v>
      </c>
      <c r="P57" s="89">
        <v>1</v>
      </c>
      <c r="Q57" s="89">
        <v>-3</v>
      </c>
      <c r="R57" s="513">
        <f>SUM(N57:Q57)</f>
        <v>0.80113409315980011</v>
      </c>
      <c r="S57" s="89">
        <v>0.19600000000000001</v>
      </c>
      <c r="T57" s="89">
        <v>0.52600000000000002</v>
      </c>
      <c r="U57" s="89">
        <v>0.12</v>
      </c>
      <c r="V57" s="89">
        <v>5.2999999999999999E-2</v>
      </c>
      <c r="W57" s="513">
        <v>0.89500000000000002</v>
      </c>
      <c r="X57" s="615"/>
    </row>
    <row r="58" spans="1:24" s="27" customFormat="1">
      <c r="A58" s="84" t="s">
        <v>82</v>
      </c>
      <c r="B58" s="88"/>
      <c r="C58" s="513"/>
      <c r="D58" s="89"/>
      <c r="E58" s="89"/>
      <c r="F58" s="89"/>
      <c r="G58" s="89"/>
      <c r="H58" s="513"/>
      <c r="I58" s="89"/>
      <c r="J58" s="89"/>
      <c r="K58" s="89"/>
      <c r="L58" s="495">
        <v>8</v>
      </c>
      <c r="M58" s="513">
        <v>8</v>
      </c>
      <c r="N58" s="89">
        <v>1.8739278907999999</v>
      </c>
      <c r="O58" s="89">
        <v>1</v>
      </c>
      <c r="P58" s="89">
        <v>0.9</v>
      </c>
      <c r="Q58" s="89">
        <v>2</v>
      </c>
      <c r="R58" s="513">
        <v>6</v>
      </c>
      <c r="S58" s="89">
        <v>2.0501779299609999</v>
      </c>
      <c r="T58" s="89">
        <v>6.3509532447581796</v>
      </c>
      <c r="U58" s="89">
        <v>6.3335274912808002</v>
      </c>
      <c r="V58" s="89">
        <v>3.1345751775217998</v>
      </c>
      <c r="W58" s="513">
        <v>17.869233843521801</v>
      </c>
    </row>
    <row r="59" spans="1:24" s="27" customFormat="1">
      <c r="A59" s="4" t="s">
        <v>83</v>
      </c>
      <c r="B59" s="47"/>
      <c r="C59" s="504">
        <v>-38.290065364378378</v>
      </c>
      <c r="D59" s="82">
        <v>-32.126308110600597</v>
      </c>
      <c r="E59" s="82">
        <v>-8.8887438147958733</v>
      </c>
      <c r="F59" s="82">
        <v>-25.171673835837538</v>
      </c>
      <c r="G59" s="82">
        <v>-35.89850998091395</v>
      </c>
      <c r="H59" s="504">
        <v>-102.09674091273693</v>
      </c>
      <c r="I59" s="82">
        <v>-37.67240845414716</v>
      </c>
      <c r="J59" s="82">
        <v>-18.80966300292463</v>
      </c>
      <c r="K59" s="82">
        <v>-38.109285042295376</v>
      </c>
      <c r="L59" s="82">
        <f>SUM(L54:L58)</f>
        <v>-18.517852344962542</v>
      </c>
      <c r="M59" s="504">
        <f>SUM(M54:M58)</f>
        <v>-113.10920884432997</v>
      </c>
      <c r="N59" s="82">
        <v>-47.095153038805371</v>
      </c>
      <c r="O59" s="82">
        <v>-29.462478002691892</v>
      </c>
      <c r="P59" s="450">
        <v>-21.5581041162154</v>
      </c>
      <c r="Q59" s="82">
        <v>-54.055181313518204</v>
      </c>
      <c r="R59" s="504">
        <v>-152.0643164712308</v>
      </c>
      <c r="S59" s="82">
        <f>SUM(S54:S58)</f>
        <v>-9.6781038470518581</v>
      </c>
      <c r="T59" s="82">
        <f>SUM(T54:T58)</f>
        <v>-25.767474175923731</v>
      </c>
      <c r="U59" s="82">
        <f>SUM(U54:U58)</f>
        <v>-10.427718040008749</v>
      </c>
      <c r="V59" s="82">
        <v>-53.081962027936825</v>
      </c>
      <c r="W59" s="504">
        <f>SUM(W54:W58)</f>
        <v>-98.988579014729709</v>
      </c>
    </row>
    <row r="60" spans="1:24">
      <c r="A60" s="5"/>
      <c r="B60" s="47"/>
      <c r="C60" s="504"/>
      <c r="D60" s="82"/>
      <c r="E60" s="82"/>
      <c r="F60" s="82"/>
      <c r="G60" s="82"/>
      <c r="H60" s="504"/>
      <c r="I60" s="82"/>
      <c r="J60" s="82"/>
      <c r="K60" s="82"/>
      <c r="L60" s="82"/>
      <c r="M60" s="504"/>
      <c r="N60" s="82"/>
      <c r="O60" s="82"/>
      <c r="P60" s="82"/>
      <c r="R60" s="525"/>
      <c r="W60" s="525"/>
    </row>
    <row r="61" spans="1:24">
      <c r="A61" s="5"/>
      <c r="B61" s="47"/>
      <c r="C61" s="504"/>
      <c r="D61" s="82"/>
      <c r="E61" s="82"/>
      <c r="F61" s="82"/>
      <c r="G61" s="82"/>
      <c r="H61" s="504"/>
      <c r="I61" s="82"/>
      <c r="J61" s="82"/>
      <c r="K61" s="82"/>
      <c r="L61" s="82"/>
      <c r="M61" s="504"/>
      <c r="N61" s="82"/>
      <c r="O61" s="82"/>
      <c r="P61" s="82"/>
      <c r="R61" s="525"/>
      <c r="W61" s="525"/>
    </row>
    <row r="62" spans="1:24">
      <c r="A62" s="9" t="s">
        <v>84</v>
      </c>
      <c r="B62" s="78"/>
      <c r="C62" s="86"/>
      <c r="D62" s="86"/>
      <c r="E62" s="86"/>
      <c r="F62" s="86"/>
      <c r="G62" s="86"/>
      <c r="H62" s="86"/>
      <c r="I62" s="86"/>
      <c r="J62" s="86"/>
      <c r="K62" s="86"/>
      <c r="L62" s="86"/>
      <c r="M62" s="86"/>
      <c r="N62" s="86"/>
      <c r="O62" s="86"/>
      <c r="P62" s="86"/>
      <c r="Q62" s="86"/>
      <c r="R62" s="86"/>
      <c r="S62" s="86"/>
      <c r="T62" s="86"/>
      <c r="U62" s="86"/>
      <c r="V62" s="86"/>
      <c r="W62" s="86"/>
    </row>
    <row r="63" spans="1:24">
      <c r="A63" s="2" t="s">
        <v>85</v>
      </c>
      <c r="B63" s="48"/>
      <c r="C63" s="504">
        <v>1030.6816183290416</v>
      </c>
      <c r="D63" s="82">
        <v>153.83163091103944</v>
      </c>
      <c r="E63" s="82">
        <v>242.10477622496305</v>
      </c>
      <c r="F63" s="82">
        <v>241.90764371776046</v>
      </c>
      <c r="G63" s="82">
        <v>361.57373115526354</v>
      </c>
      <c r="H63" s="504">
        <v>993.34797451426653</v>
      </c>
      <c r="I63" s="82">
        <v>157.42669649369461</v>
      </c>
      <c r="J63" s="82">
        <v>216.55733747199011</v>
      </c>
      <c r="K63" s="82">
        <v>255.14464858946991</v>
      </c>
      <c r="L63" s="82">
        <v>369.44303719950312</v>
      </c>
      <c r="M63" s="504">
        <v>998.57171975465963</v>
      </c>
      <c r="N63" s="82">
        <v>177.72542911045801</v>
      </c>
      <c r="O63" s="82">
        <v>236.79120320870587</v>
      </c>
      <c r="P63" s="82">
        <v>256.27240411715638</v>
      </c>
      <c r="Q63" s="82">
        <v>389.04998108175198</v>
      </c>
      <c r="R63" s="504">
        <v>1060</v>
      </c>
      <c r="S63" s="82">
        <v>180.71921220158501</v>
      </c>
      <c r="T63" s="82">
        <v>205.670177657831</v>
      </c>
      <c r="U63" s="82">
        <f>U69-U67-U65</f>
        <v>231.44340684307488</v>
      </c>
      <c r="V63" s="82">
        <v>371.64724323655548</v>
      </c>
      <c r="W63" s="504">
        <v>989.48003993904808</v>
      </c>
    </row>
    <row r="64" spans="1:24">
      <c r="B64" s="90" t="s">
        <v>86</v>
      </c>
      <c r="C64" s="500">
        <v>0.16494328477984269</v>
      </c>
      <c r="D64" s="51">
        <v>0.10221531455697107</v>
      </c>
      <c r="E64" s="51">
        <v>0.1596125817195983</v>
      </c>
      <c r="F64" s="51">
        <v>0.1602753852787083</v>
      </c>
      <c r="G64" s="51">
        <v>0.23211299625866216</v>
      </c>
      <c r="H64" s="500">
        <v>0.16488985595622185</v>
      </c>
      <c r="I64" s="51">
        <v>0.10587302937933295</v>
      </c>
      <c r="J64" s="51">
        <v>0.14358378832740337</v>
      </c>
      <c r="K64" s="51">
        <v>0.17028797519891789</v>
      </c>
      <c r="L64" s="51">
        <v>0.24415347337904392</v>
      </c>
      <c r="M64" s="500">
        <v>0.16611368806905252</v>
      </c>
      <c r="N64" s="51">
        <v>0.11468350356472216</v>
      </c>
      <c r="O64" s="51">
        <f>O63/O12</f>
        <v>0.15245861584646667</v>
      </c>
      <c r="P64" s="51">
        <v>0.16038261342670351</v>
      </c>
      <c r="Q64" s="51">
        <f t="shared" ref="Q64:V64" si="7">Q63/Q12</f>
        <v>0.23235986407083378</v>
      </c>
      <c r="R64" s="500">
        <f t="shared" si="7"/>
        <v>0.1670672094122361</v>
      </c>
      <c r="S64" s="51">
        <f t="shared" si="7"/>
        <v>0.11348388650332779</v>
      </c>
      <c r="T64" s="51">
        <f t="shared" si="7"/>
        <v>0.14223950235551447</v>
      </c>
      <c r="U64" s="51">
        <f t="shared" si="7"/>
        <v>0.15044365501831505</v>
      </c>
      <c r="V64" s="51">
        <f t="shared" si="7"/>
        <v>0.22807736252877245</v>
      </c>
      <c r="W64" s="500">
        <f>W63/W12</f>
        <v>0.15943172230105618</v>
      </c>
    </row>
    <row r="65" spans="1:23">
      <c r="A65" s="2" t="s">
        <v>87</v>
      </c>
      <c r="B65" s="2"/>
      <c r="C65" s="504">
        <v>0</v>
      </c>
      <c r="D65" s="82">
        <v>0</v>
      </c>
      <c r="E65" s="82">
        <v>0</v>
      </c>
      <c r="F65" s="82">
        <v>0</v>
      </c>
      <c r="G65" s="82">
        <v>145</v>
      </c>
      <c r="H65" s="504">
        <v>145.445771122445</v>
      </c>
      <c r="I65" s="82">
        <v>3.2749548214285702</v>
      </c>
      <c r="J65" s="82">
        <v>11.2632108781792</v>
      </c>
      <c r="K65" s="82">
        <v>5.7934343159123003</v>
      </c>
      <c r="L65" s="82">
        <v>4.9549559477492</v>
      </c>
      <c r="M65" s="504">
        <v>25.286555963269301</v>
      </c>
      <c r="N65" s="82">
        <v>0</v>
      </c>
      <c r="O65" s="82">
        <v>0</v>
      </c>
      <c r="P65" s="82">
        <v>0</v>
      </c>
      <c r="Q65" s="82">
        <v>0</v>
      </c>
      <c r="R65" s="504">
        <v>0</v>
      </c>
      <c r="S65" s="82">
        <v>0</v>
      </c>
      <c r="T65" s="82">
        <v>0</v>
      </c>
      <c r="U65" s="82">
        <v>0</v>
      </c>
      <c r="V65" s="82">
        <v>0</v>
      </c>
      <c r="W65" s="504">
        <v>0</v>
      </c>
    </row>
    <row r="66" spans="1:23">
      <c r="B66" s="3" t="s">
        <v>86</v>
      </c>
      <c r="C66" s="500">
        <v>0</v>
      </c>
      <c r="D66" s="51">
        <v>0</v>
      </c>
      <c r="E66" s="51">
        <v>0</v>
      </c>
      <c r="F66" s="51">
        <v>0</v>
      </c>
      <c r="G66" s="51">
        <v>9.3083046575232559E-2</v>
      </c>
      <c r="H66" s="500">
        <v>2.4143132985748217E-2</v>
      </c>
      <c r="I66" s="51">
        <v>2.2024815088397829E-3</v>
      </c>
      <c r="J66" s="51">
        <v>7.4444630453668311E-3</v>
      </c>
      <c r="K66" s="51">
        <v>3.8666388049235756E-3</v>
      </c>
      <c r="L66" s="51">
        <v>3.2745770884019432E-3</v>
      </c>
      <c r="M66" s="500">
        <v>4.2064510605759678E-3</v>
      </c>
      <c r="N66" s="51">
        <v>0</v>
      </c>
      <c r="O66" s="51">
        <v>0</v>
      </c>
      <c r="P66" s="51">
        <v>0</v>
      </c>
      <c r="Q66" s="51">
        <f t="shared" ref="Q66:V66" si="8">Q65/Q12</f>
        <v>0</v>
      </c>
      <c r="R66" s="500">
        <f t="shared" si="8"/>
        <v>0</v>
      </c>
      <c r="S66" s="51">
        <f t="shared" si="8"/>
        <v>0</v>
      </c>
      <c r="T66" s="51">
        <f t="shared" si="8"/>
        <v>0</v>
      </c>
      <c r="U66" s="51">
        <f t="shared" si="8"/>
        <v>0</v>
      </c>
      <c r="V66" s="51">
        <f t="shared" si="8"/>
        <v>0</v>
      </c>
      <c r="W66" s="500">
        <f>W65/W12</f>
        <v>0</v>
      </c>
    </row>
    <row r="67" spans="1:23">
      <c r="A67" s="2" t="s">
        <v>88</v>
      </c>
      <c r="B67" s="48"/>
      <c r="C67" s="504">
        <v>93.738116457377615</v>
      </c>
      <c r="D67" s="82">
        <v>1.1953601517635479</v>
      </c>
      <c r="E67" s="82">
        <v>4.6505554110659491</v>
      </c>
      <c r="F67" s="82">
        <v>16.653986396215281</v>
      </c>
      <c r="G67" s="82">
        <v>17.71272940738336</v>
      </c>
      <c r="H67" s="504">
        <v>40.212631366428134</v>
      </c>
      <c r="I67" s="82">
        <v>50.451379890020114</v>
      </c>
      <c r="J67" s="82">
        <v>1.4624762906918087</v>
      </c>
      <c r="K67" s="82">
        <v>8.5439516207090787</v>
      </c>
      <c r="L67" s="82">
        <v>5.3446087942808624</v>
      </c>
      <c r="M67" s="504">
        <v>65.802416595701871</v>
      </c>
      <c r="N67" s="82">
        <v>0.2082756537344895</v>
      </c>
      <c r="O67" s="82">
        <v>48.005028072798133</v>
      </c>
      <c r="P67" s="82">
        <v>16.515473732462599</v>
      </c>
      <c r="Q67" s="82">
        <v>64.426593750023287</v>
      </c>
      <c r="R67" s="504">
        <v>129.15537120901851</v>
      </c>
      <c r="S67" s="82">
        <v>103.95722460748389</v>
      </c>
      <c r="T67" s="82">
        <v>398.7740506960597</v>
      </c>
      <c r="U67" s="82">
        <v>7.2868117481621102</v>
      </c>
      <c r="V67" s="82">
        <v>-5.9360326729034769</v>
      </c>
      <c r="W67" s="504">
        <v>504.08205437880179</v>
      </c>
    </row>
    <row r="68" spans="1:23">
      <c r="B68" s="84" t="s">
        <v>86</v>
      </c>
      <c r="C68" s="500">
        <v>1.5001211395058821E-2</v>
      </c>
      <c r="D68" s="51">
        <v>7.9427171900711745E-4</v>
      </c>
      <c r="E68" s="51">
        <v>3.0659748525595082E-3</v>
      </c>
      <c r="F68" s="51">
        <v>1.1034062607769514E-2</v>
      </c>
      <c r="G68" s="51">
        <v>1.1370722871737633E-2</v>
      </c>
      <c r="H68" s="500">
        <v>6.6750576472190256E-3</v>
      </c>
      <c r="I68" s="51">
        <v>3.392969899192369E-2</v>
      </c>
      <c r="J68" s="51">
        <v>9.6662939356599955E-4</v>
      </c>
      <c r="K68" s="51">
        <v>5.7023818831060859E-3</v>
      </c>
      <c r="L68" s="51">
        <v>3.5320865995132947E-3</v>
      </c>
      <c r="M68" s="500">
        <v>1.0946316512201886E-2</v>
      </c>
      <c r="N68" s="51">
        <v>1.3439709667353752E-4</v>
      </c>
      <c r="O68" s="51">
        <f>O67/O12</f>
        <v>3.0908158894732526E-2</v>
      </c>
      <c r="P68" s="51">
        <v>1.0335856676872293E-2</v>
      </c>
      <c r="Q68" s="51">
        <f t="shared" ref="Q68:V68" si="9">Q67/Q12</f>
        <v>3.8478743848483897E-2</v>
      </c>
      <c r="R68" s="500">
        <f t="shared" si="9"/>
        <v>2.0356252309898286E-2</v>
      </c>
      <c r="S68" s="51">
        <f t="shared" si="9"/>
        <v>6.5280662386891411E-2</v>
      </c>
      <c r="T68" s="51">
        <f t="shared" si="9"/>
        <v>0.27578827017724672</v>
      </c>
      <c r="U68" s="51">
        <f t="shared" si="9"/>
        <v>4.736598928338439E-3</v>
      </c>
      <c r="V68" s="51">
        <f t="shared" si="9"/>
        <v>-3.6429025118819352E-3</v>
      </c>
      <c r="W68" s="500">
        <f>W67/W12</f>
        <v>8.1221112975272958E-2</v>
      </c>
    </row>
    <row r="69" spans="1:23">
      <c r="A69" s="2" t="s">
        <v>89</v>
      </c>
      <c r="B69" s="2"/>
      <c r="C69" s="504">
        <v>1124.419734786419</v>
      </c>
      <c r="D69" s="82">
        <v>155.02699106280298</v>
      </c>
      <c r="E69" s="82">
        <v>246.75533163602898</v>
      </c>
      <c r="F69" s="82">
        <v>258.56163011397575</v>
      </c>
      <c r="G69" s="82">
        <v>524.28646056264699</v>
      </c>
      <c r="H69" s="504">
        <v>1179.006377003155</v>
      </c>
      <c r="I69" s="82">
        <v>211.15303120514329</v>
      </c>
      <c r="J69" s="82">
        <v>229.2830246408611</v>
      </c>
      <c r="K69" s="82">
        <v>269.4820345260913</v>
      </c>
      <c r="L69" s="82">
        <v>379.74260194153322</v>
      </c>
      <c r="M69" s="504">
        <v>1089.6606923136296</v>
      </c>
      <c r="N69" s="82">
        <v>177.93370476419301</v>
      </c>
      <c r="O69" s="82">
        <f>O63+O65+O67</f>
        <v>284.79623128150399</v>
      </c>
      <c r="P69" s="82">
        <v>272.78787784961901</v>
      </c>
      <c r="Q69" s="82">
        <f>Q63+Q67</f>
        <v>453.47657483177528</v>
      </c>
      <c r="R69" s="504">
        <f>R67+R63</f>
        <v>1189.1553712090185</v>
      </c>
      <c r="S69" s="82">
        <v>284.676436809069</v>
      </c>
      <c r="T69" s="82">
        <v>604.44422835389105</v>
      </c>
      <c r="U69" s="82">
        <v>238.73021859123699</v>
      </c>
      <c r="V69" s="82">
        <v>365.711210563652</v>
      </c>
      <c r="W69" s="504">
        <v>1493.5620943178499</v>
      </c>
    </row>
    <row r="70" spans="1:23">
      <c r="B70" s="84" t="s">
        <v>90</v>
      </c>
      <c r="C70" s="500">
        <v>0.17994449617490152</v>
      </c>
      <c r="D70" s="51">
        <v>0.10300958627597818</v>
      </c>
      <c r="E70" s="51">
        <v>0.1626785565721578</v>
      </c>
      <c r="F70" s="51">
        <v>0.17130944788647781</v>
      </c>
      <c r="G70" s="51">
        <v>0.33656676570563243</v>
      </c>
      <c r="H70" s="500">
        <v>0.19570804658919164</v>
      </c>
      <c r="I70" s="51">
        <v>0.14200520988009641</v>
      </c>
      <c r="J70" s="51">
        <v>0.15199488076633622</v>
      </c>
      <c r="K70" s="51">
        <v>0.17985699588694756</v>
      </c>
      <c r="L70" s="51">
        <v>0.25096013706695919</v>
      </c>
      <c r="M70" s="500">
        <v>0.18126645564183017</v>
      </c>
      <c r="N70" s="51">
        <v>0.11481790066139602</v>
      </c>
      <c r="O70" s="51">
        <f>O69/O12</f>
        <v>0.1833667747411992</v>
      </c>
      <c r="P70" s="51">
        <v>0.17071847010357583</v>
      </c>
      <c r="Q70" s="51">
        <f t="shared" ref="Q70:V70" si="10">Q69/Q12</f>
        <v>0.27083860791931769</v>
      </c>
      <c r="R70" s="500">
        <f t="shared" si="10"/>
        <v>0.18742346172213439</v>
      </c>
      <c r="S70" s="51">
        <f t="shared" si="10"/>
        <v>0.17876454889021925</v>
      </c>
      <c r="T70" s="51">
        <f t="shared" si="10"/>
        <v>0.41802777253276141</v>
      </c>
      <c r="U70" s="51">
        <f t="shared" si="10"/>
        <v>0.1551802539466535</v>
      </c>
      <c r="V70" s="51">
        <f t="shared" si="10"/>
        <v>0.22443446001689052</v>
      </c>
      <c r="W70" s="500">
        <f>W69/W12</f>
        <v>0.24065283527632914</v>
      </c>
    </row>
    <row r="71" spans="1:23">
      <c r="B71" s="79"/>
      <c r="C71" s="514"/>
      <c r="D71" s="79"/>
      <c r="E71" s="79"/>
      <c r="F71" s="79"/>
      <c r="G71" s="79"/>
      <c r="H71" s="514"/>
      <c r="I71" s="79"/>
      <c r="J71" s="79"/>
      <c r="K71" s="79"/>
      <c r="L71" s="79"/>
      <c r="M71" s="514"/>
      <c r="N71" s="79"/>
      <c r="O71" s="79"/>
      <c r="P71" s="79"/>
      <c r="R71" s="525"/>
      <c r="W71" s="525"/>
    </row>
    <row r="72" spans="1:23">
      <c r="A72" s="9" t="s">
        <v>91</v>
      </c>
      <c r="B72" s="78"/>
      <c r="C72" s="86"/>
      <c r="D72" s="78"/>
      <c r="E72" s="78"/>
      <c r="F72" s="78"/>
      <c r="G72" s="86"/>
      <c r="H72" s="86"/>
      <c r="I72" s="86"/>
      <c r="J72" s="86"/>
      <c r="K72" s="86"/>
      <c r="L72" s="86"/>
      <c r="M72" s="86"/>
      <c r="N72" s="86"/>
      <c r="O72" s="86"/>
      <c r="P72" s="86"/>
      <c r="Q72" s="86"/>
      <c r="R72" s="86"/>
      <c r="S72" s="86"/>
      <c r="T72" s="86"/>
      <c r="U72" s="86"/>
      <c r="V72" s="86"/>
      <c r="W72" s="86"/>
    </row>
    <row r="73" spans="1:23">
      <c r="A73" s="14" t="s">
        <v>53</v>
      </c>
      <c r="B73" s="52"/>
      <c r="C73" s="504">
        <v>2171.7828186299298</v>
      </c>
      <c r="D73" s="82">
        <v>554.50699999999995</v>
      </c>
      <c r="E73" s="82">
        <v>535.48013000000003</v>
      </c>
      <c r="F73" s="82">
        <v>555.91017208321216</v>
      </c>
      <c r="G73" s="82">
        <v>561.29776291240114</v>
      </c>
      <c r="H73" s="504">
        <v>2189.8757609140962</v>
      </c>
      <c r="I73" s="82">
        <v>553.92851840758362</v>
      </c>
      <c r="J73" s="82">
        <v>551.30260911417201</v>
      </c>
      <c r="K73" s="82">
        <v>564.45254222542928</v>
      </c>
      <c r="L73" s="82">
        <v>506.64372273486401</v>
      </c>
      <c r="M73" s="504">
        <v>2176.3271525476598</v>
      </c>
      <c r="N73" s="82">
        <v>624.43038111132194</v>
      </c>
      <c r="O73" s="82">
        <f>O25</f>
        <v>581.63270129227999</v>
      </c>
      <c r="P73" s="82">
        <v>652</v>
      </c>
      <c r="Q73" s="82">
        <v>672</v>
      </c>
      <c r="R73" s="504">
        <v>2522.1803011438501</v>
      </c>
      <c r="S73" s="82">
        <v>629.58316220550898</v>
      </c>
      <c r="T73" s="82">
        <v>572.34841170813786</v>
      </c>
      <c r="U73" s="450">
        <v>612.88142039851004</v>
      </c>
      <c r="V73" s="450">
        <v>672.07611337225023</v>
      </c>
      <c r="W73" s="504">
        <v>2486.8891076844102</v>
      </c>
    </row>
    <row r="74" spans="1:23">
      <c r="B74" s="37" t="s">
        <v>92</v>
      </c>
      <c r="C74" s="505">
        <v>5.2334213700701184</v>
      </c>
      <c r="D74" s="83">
        <v>6.5981699999999996</v>
      </c>
      <c r="E74" s="83">
        <v>9.0605200000000004</v>
      </c>
      <c r="F74" s="83">
        <v>13.208</v>
      </c>
      <c r="G74" s="83">
        <v>13</v>
      </c>
      <c r="H74" s="505">
        <v>58.457000000000001</v>
      </c>
      <c r="I74" s="83">
        <v>12.243840000000001</v>
      </c>
      <c r="J74" s="83">
        <v>-6</v>
      </c>
      <c r="K74" s="83">
        <v>0.1</v>
      </c>
      <c r="L74" s="83">
        <v>-3.27</v>
      </c>
      <c r="M74" s="505">
        <v>2.9463423571946006</v>
      </c>
      <c r="N74" s="83">
        <v>7.9249999999999998E-3</v>
      </c>
      <c r="O74" s="83">
        <v>-3.5139999999999998</v>
      </c>
      <c r="P74" s="83">
        <v>-4</v>
      </c>
      <c r="Q74" s="83">
        <v>-3.0409305271437987</v>
      </c>
      <c r="R74" s="505">
        <v>-3.1448818863995984</v>
      </c>
      <c r="S74" s="83">
        <v>-6.8474999999999994E-2</v>
      </c>
      <c r="T74" s="83">
        <v>-1.5080000000000098E-3</v>
      </c>
      <c r="U74" s="142">
        <v>-0.401252</v>
      </c>
      <c r="V74" s="142">
        <v>-3.3490000000000002</v>
      </c>
      <c r="W74" s="505">
        <v>-3.8202350000000003</v>
      </c>
    </row>
    <row r="75" spans="1:23">
      <c r="A75" s="14" t="s">
        <v>93</v>
      </c>
      <c r="B75" s="52"/>
      <c r="C75" s="504">
        <v>2177.0162399999999</v>
      </c>
      <c r="D75" s="82">
        <v>561.04969000000006</v>
      </c>
      <c r="E75" s="82">
        <v>544.54065000000014</v>
      </c>
      <c r="F75" s="82">
        <v>569.11817208321213</v>
      </c>
      <c r="G75" s="82">
        <v>574.29776291240114</v>
      </c>
      <c r="H75" s="504">
        <v>2248.3327609140961</v>
      </c>
      <c r="I75" s="82">
        <v>566.17306000000008</v>
      </c>
      <c r="J75" s="82">
        <v>545.3026091141702</v>
      </c>
      <c r="K75" s="82">
        <v>564.55254222542931</v>
      </c>
      <c r="L75" s="82">
        <v>503.37372273486403</v>
      </c>
      <c r="M75" s="504">
        <v>2179.2734949048545</v>
      </c>
      <c r="N75" s="82">
        <v>624.43830611132194</v>
      </c>
      <c r="O75" s="82">
        <f>SUM(O73:O74)</f>
        <v>578.11870129227998</v>
      </c>
      <c r="P75" s="82">
        <v>648</v>
      </c>
      <c r="Q75" s="82">
        <f>SUM(Q73:Q74)</f>
        <v>668.95906947285619</v>
      </c>
      <c r="R75" s="504">
        <f>SUM(R73:R74)</f>
        <v>2519.0354192574505</v>
      </c>
      <c r="S75" s="82">
        <v>629.51468720550906</v>
      </c>
      <c r="T75" s="82">
        <v>572.3469037081378</v>
      </c>
      <c r="U75" s="450">
        <f>U73-U74</f>
        <v>613.28267239851004</v>
      </c>
      <c r="V75" s="82">
        <f>SUM(V73:V74)</f>
        <v>668.72711337225019</v>
      </c>
      <c r="W75" s="504">
        <f>SUM(W73:W74)</f>
        <v>2483.0688726844101</v>
      </c>
    </row>
    <row r="76" spans="1:23">
      <c r="B76" s="37" t="s">
        <v>94</v>
      </c>
      <c r="C76" s="505">
        <v>1.7241426893758529</v>
      </c>
      <c r="D76" s="83">
        <v>-70.628</v>
      </c>
      <c r="E76" s="83">
        <v>-33.7461286972853</v>
      </c>
      <c r="F76" s="83">
        <v>-21.392875965530294</v>
      </c>
      <c r="G76" s="83">
        <v>55.731198939452838</v>
      </c>
      <c r="H76" s="505">
        <v>-69.190670400369726</v>
      </c>
      <c r="I76" s="83">
        <v>-86.36139</v>
      </c>
      <c r="J76" s="83">
        <v>-4.9578985020117097</v>
      </c>
      <c r="K76" s="83">
        <v>0.19451397403233539</v>
      </c>
      <c r="L76" s="83">
        <v>90.019055406762391</v>
      </c>
      <c r="M76" s="505">
        <v>-1.1050419695513014</v>
      </c>
      <c r="N76" s="83">
        <v>-122.28051298802005</v>
      </c>
      <c r="O76" s="83">
        <f>5.937+3.008</f>
        <v>8.9450000000000003</v>
      </c>
      <c r="P76" s="83">
        <v>-25</v>
      </c>
      <c r="Q76" s="83">
        <v>13.481620580850338</v>
      </c>
      <c r="R76" s="505">
        <v>-124.67717509218639</v>
      </c>
      <c r="S76" s="83">
        <v>-123.52971402970459</v>
      </c>
      <c r="T76" s="83">
        <v>54.252917184107673</v>
      </c>
      <c r="U76" s="142">
        <v>61</v>
      </c>
      <c r="V76" s="617">
        <v>72.978209831590277</v>
      </c>
      <c r="W76" s="621">
        <v>64.826379305222702</v>
      </c>
    </row>
    <row r="77" spans="1:23">
      <c r="B77" s="37" t="s">
        <v>95</v>
      </c>
      <c r="C77" s="505">
        <v>-1052.877</v>
      </c>
      <c r="D77" s="83">
        <v>-277.339</v>
      </c>
      <c r="E77" s="83">
        <v>-208.86199999999999</v>
      </c>
      <c r="F77" s="83">
        <v>-216.63219108397544</v>
      </c>
      <c r="G77" s="83">
        <v>-251.81722269125089</v>
      </c>
      <c r="H77" s="505">
        <v>-954.6522313488083</v>
      </c>
      <c r="I77" s="83">
        <v>-266.68195100298698</v>
      </c>
      <c r="J77" s="83">
        <v>-209.66499999999999</v>
      </c>
      <c r="K77" s="83">
        <v>-211.24930170487301</v>
      </c>
      <c r="L77" s="83">
        <v>-244.61205200750399</v>
      </c>
      <c r="M77" s="505">
        <v>-932.40897783543176</v>
      </c>
      <c r="N77" s="83">
        <v>-317.56053796949169</v>
      </c>
      <c r="O77" s="83">
        <v>-260.91899999999998</v>
      </c>
      <c r="P77" s="83">
        <v>-238</v>
      </c>
      <c r="Q77" s="83">
        <v>-290.27020813964833</v>
      </c>
      <c r="R77" s="505">
        <v>-1107.0354587154986</v>
      </c>
      <c r="S77" s="83">
        <v>-298.05966809392004</v>
      </c>
      <c r="T77" s="83">
        <v>-195.03496515052726</v>
      </c>
      <c r="U77" s="142">
        <v>-238</v>
      </c>
      <c r="V77" s="617">
        <v>-241.3109929690807</v>
      </c>
      <c r="W77" s="621">
        <v>-972.71335174265357</v>
      </c>
    </row>
    <row r="78" spans="1:23">
      <c r="A78" s="14" t="s">
        <v>96</v>
      </c>
      <c r="B78" s="52"/>
      <c r="C78" s="504">
        <v>1125.8633826893756</v>
      </c>
      <c r="D78" s="82">
        <v>213.95500000000004</v>
      </c>
      <c r="E78" s="82">
        <v>302.04441763850696</v>
      </c>
      <c r="F78" s="82">
        <v>331.09310503370642</v>
      </c>
      <c r="G78" s="82">
        <v>378.21173916060309</v>
      </c>
      <c r="H78" s="504">
        <v>1224.4898591649182</v>
      </c>
      <c r="I78" s="82">
        <v>213.12971899701301</v>
      </c>
      <c r="J78" s="82">
        <v>330.67971061215849</v>
      </c>
      <c r="K78" s="82">
        <v>353.49775449458912</v>
      </c>
      <c r="L78" s="82">
        <v>348.78072613412246</v>
      </c>
      <c r="M78" s="504">
        <v>1245.7594750998715</v>
      </c>
      <c r="N78" s="82">
        <v>184.59725515381018</v>
      </c>
      <c r="O78" s="82">
        <f>SUM(O75:O77)</f>
        <v>326.14470129228005</v>
      </c>
      <c r="P78" s="82">
        <f>SUM(P75:P77)</f>
        <v>385</v>
      </c>
      <c r="Q78" s="82">
        <f>SUM(Q75:Q77)</f>
        <v>392.17048191405814</v>
      </c>
      <c r="R78" s="504">
        <f>SUM(R75:R77)</f>
        <v>1287.3227854497657</v>
      </c>
      <c r="S78" s="82">
        <v>207.9253050818844</v>
      </c>
      <c r="T78" s="82">
        <v>431.5648557417183</v>
      </c>
      <c r="U78" s="450">
        <v>435</v>
      </c>
      <c r="V78" s="82">
        <f>SUM(V75:V77)</f>
        <v>500.39433023475971</v>
      </c>
      <c r="W78" s="504">
        <f>SUM(W75:W77)</f>
        <v>1575.1819002469792</v>
      </c>
    </row>
    <row r="79" spans="1:23">
      <c r="B79" s="37" t="s">
        <v>97</v>
      </c>
      <c r="C79" s="505">
        <v>-274.88028743266193</v>
      </c>
      <c r="D79" s="83">
        <v>-32.728000000000002</v>
      </c>
      <c r="E79" s="83">
        <v>-73.94</v>
      </c>
      <c r="F79" s="83">
        <v>-69.969455921342799</v>
      </c>
      <c r="G79" s="83">
        <v>-78.778057376094509</v>
      </c>
      <c r="H79" s="505">
        <v>-255.41505096660376</v>
      </c>
      <c r="I79" s="83">
        <v>-38.015000000000001</v>
      </c>
      <c r="J79" s="83">
        <v>-97.445080323889599</v>
      </c>
      <c r="K79" s="83">
        <v>-67.265108321816982</v>
      </c>
      <c r="L79" s="83">
        <v>-91.763437822792014</v>
      </c>
      <c r="M79" s="505">
        <v>-294.48844399743302</v>
      </c>
      <c r="N79" s="83">
        <v>-25.495522292262201</v>
      </c>
      <c r="O79" s="83">
        <v>-81.950999999999993</v>
      </c>
      <c r="P79" s="83">
        <v>-54</v>
      </c>
      <c r="Q79" s="83">
        <v>-81.126894318216017</v>
      </c>
      <c r="R79" s="505">
        <v>-242.994227287634</v>
      </c>
      <c r="S79" s="83">
        <v>-36.648062164253901</v>
      </c>
      <c r="T79" s="83">
        <v>-64.256558593586107</v>
      </c>
      <c r="U79" s="142">
        <v>-104</v>
      </c>
      <c r="V79" s="142">
        <v>-68.165423725969006</v>
      </c>
      <c r="W79" s="505">
        <v>-272.86728195715102</v>
      </c>
    </row>
    <row r="80" spans="1:23">
      <c r="A80" s="16" t="s">
        <v>98</v>
      </c>
      <c r="B80" s="52"/>
      <c r="C80" s="504">
        <v>850.98309525671368</v>
      </c>
      <c r="D80" s="82">
        <v>181.22700000000003</v>
      </c>
      <c r="E80" s="82">
        <v>228.10441763850696</v>
      </c>
      <c r="F80" s="82">
        <v>261.12364911236364</v>
      </c>
      <c r="G80" s="82">
        <v>299.43368178450856</v>
      </c>
      <c r="H80" s="504">
        <v>969.07480819831449</v>
      </c>
      <c r="I80" s="82">
        <v>175.11471899701303</v>
      </c>
      <c r="J80" s="82">
        <v>233.23463028826887</v>
      </c>
      <c r="K80" s="82">
        <v>286.23264617277215</v>
      </c>
      <c r="L80" s="82">
        <v>257.01728831133045</v>
      </c>
      <c r="M80" s="504">
        <v>951.27103110243843</v>
      </c>
      <c r="N80" s="82">
        <v>159.10173286154799</v>
      </c>
      <c r="O80" s="82">
        <f>SUM(O78:O79)</f>
        <v>244.19370129228005</v>
      </c>
      <c r="P80" s="82">
        <f>SUM(P78:P79)</f>
        <v>331</v>
      </c>
      <c r="Q80" s="82">
        <f>SUM(Q78:Q79)</f>
        <v>311.04358759584215</v>
      </c>
      <c r="R80" s="504">
        <f>SUM(R78:R79)</f>
        <v>1044.3285581621317</v>
      </c>
      <c r="S80" s="82">
        <v>171.2772429176305</v>
      </c>
      <c r="T80" s="82">
        <v>367.30829714813223</v>
      </c>
      <c r="U80" s="450">
        <v>332</v>
      </c>
      <c r="V80" s="82">
        <f>SUM(V78:V79)</f>
        <v>432.22890650879071</v>
      </c>
      <c r="W80" s="504">
        <f>SUM(W78:W79)</f>
        <v>1302.3146182898281</v>
      </c>
    </row>
    <row r="81" spans="1:23">
      <c r="B81" s="37" t="s">
        <v>99</v>
      </c>
      <c r="C81" s="505">
        <v>-427.00999999999993</v>
      </c>
      <c r="D81" s="83">
        <v>-125.95700000000001</v>
      </c>
      <c r="E81" s="83">
        <v>-82.530999999999992</v>
      </c>
      <c r="F81" s="83">
        <v>-143.11383906528124</v>
      </c>
      <c r="G81" s="83">
        <v>-97.386116704479093</v>
      </c>
      <c r="H81" s="505">
        <v>-448.98806005285519</v>
      </c>
      <c r="I81" s="83">
        <v>-126.59699999999999</v>
      </c>
      <c r="J81" s="83">
        <v>-52.9174370781137</v>
      </c>
      <c r="K81" s="83">
        <v>-124.04394580514351</v>
      </c>
      <c r="L81" s="83">
        <v>-75.346998785473701</v>
      </c>
      <c r="M81" s="505">
        <v>-378.90569653287599</v>
      </c>
      <c r="N81" s="83">
        <v>-137.79288714256683</v>
      </c>
      <c r="O81" s="83">
        <f>-84.356-41.815</f>
        <v>-126.17099999999999</v>
      </c>
      <c r="P81" s="83">
        <f>-129-44.5</f>
        <v>-173.5</v>
      </c>
      <c r="Q81" s="83">
        <v>-131.10623929354932</v>
      </c>
      <c r="R81" s="505">
        <v>-568.11507063567865</v>
      </c>
      <c r="S81" s="83">
        <v>-185.66639476128142</v>
      </c>
      <c r="T81" s="83">
        <v>-129.52614119782689</v>
      </c>
      <c r="U81" s="142">
        <v>-188</v>
      </c>
      <c r="V81" s="142">
        <v>-186.98643531803447</v>
      </c>
      <c r="W81" s="505">
        <v>-690.38560674488178</v>
      </c>
    </row>
    <row r="82" spans="1:23">
      <c r="A82" s="16" t="s">
        <v>100</v>
      </c>
      <c r="B82" s="52"/>
      <c r="C82" s="504">
        <v>423.97309525671375</v>
      </c>
      <c r="D82" s="82">
        <v>55.270000000000024</v>
      </c>
      <c r="E82" s="82">
        <v>145.47341763850699</v>
      </c>
      <c r="F82" s="82">
        <v>118.0098100470824</v>
      </c>
      <c r="G82" s="82">
        <v>202.04756508002947</v>
      </c>
      <c r="H82" s="504">
        <v>520.0867481454593</v>
      </c>
      <c r="I82" s="82">
        <v>48.517718997013034</v>
      </c>
      <c r="J82" s="82">
        <v>180.31719321015518</v>
      </c>
      <c r="K82" s="82">
        <v>162.18870036762866</v>
      </c>
      <c r="L82" s="82">
        <v>181.67028952585673</v>
      </c>
      <c r="M82" s="504">
        <v>572.36533456956249</v>
      </c>
      <c r="N82" s="82">
        <v>21.308845718981161</v>
      </c>
      <c r="O82" s="82">
        <f>SUM(O80:O81)</f>
        <v>118.02270129228006</v>
      </c>
      <c r="P82" s="82">
        <f>SUM(P80:P81)</f>
        <v>157.5</v>
      </c>
      <c r="Q82" s="82">
        <f>SUM(Q80:Q81)</f>
        <v>179.93734830229283</v>
      </c>
      <c r="R82" s="504">
        <f>SUM(R80:R81)</f>
        <v>476.21348752645304</v>
      </c>
      <c r="S82" s="82">
        <v>-14.389151843650943</v>
      </c>
      <c r="T82" s="82">
        <v>237.78215595030528</v>
      </c>
      <c r="U82" s="450">
        <v>143</v>
      </c>
      <c r="V82" s="82">
        <f>SUM(V80:V81)</f>
        <v>245.24247119075625</v>
      </c>
      <c r="W82" s="504">
        <f>SUM(W80:W81)</f>
        <v>611.92901154494632</v>
      </c>
    </row>
    <row r="83" spans="1:23">
      <c r="B83" s="15" t="s">
        <v>101</v>
      </c>
      <c r="C83" s="505">
        <v>-164.86100000000002</v>
      </c>
      <c r="D83" s="83">
        <v>-5.8220000000000001</v>
      </c>
      <c r="E83" s="83">
        <v>-66.146000000000001</v>
      </c>
      <c r="F83" s="83">
        <v>-41.680737915537172</v>
      </c>
      <c r="G83" s="83">
        <v>-50.085346565527843</v>
      </c>
      <c r="H83" s="505">
        <v>-163.73454215607131</v>
      </c>
      <c r="I83" s="83">
        <v>-3.5940000000000003</v>
      </c>
      <c r="J83" s="83">
        <v>-75.715991287221399</v>
      </c>
      <c r="K83" s="83">
        <v>-68.809264367716708</v>
      </c>
      <c r="L83" s="83">
        <v>-49.532835371118679</v>
      </c>
      <c r="M83" s="505">
        <v>-197.66217808885409</v>
      </c>
      <c r="N83" s="83">
        <v>-50.958053798806297</v>
      </c>
      <c r="O83" s="83">
        <v>-42.683</v>
      </c>
      <c r="P83" s="83">
        <v>-60</v>
      </c>
      <c r="Q83" s="83">
        <v>-50.539881187281019</v>
      </c>
      <c r="R83" s="505">
        <v>-203.9904871382669</v>
      </c>
      <c r="S83" s="83">
        <v>-17.039653312422608</v>
      </c>
      <c r="T83" s="83">
        <v>-36.515321411382786</v>
      </c>
      <c r="U83" s="142">
        <v>-16</v>
      </c>
      <c r="V83" s="142">
        <v>-1.1977267336439108</v>
      </c>
      <c r="W83" s="505">
        <v>-70.3177748857713</v>
      </c>
    </row>
    <row r="84" spans="1:23">
      <c r="A84" s="14" t="s">
        <v>102</v>
      </c>
      <c r="B84" s="52"/>
      <c r="C84" s="504">
        <v>259.1120952567137</v>
      </c>
      <c r="D84" s="82">
        <v>49.448000000000022</v>
      </c>
      <c r="E84" s="82">
        <v>79.427417638506952</v>
      </c>
      <c r="F84" s="82">
        <v>76.329072131545217</v>
      </c>
      <c r="G84" s="82">
        <v>151.96221851450161</v>
      </c>
      <c r="H84" s="504">
        <v>356.35220598938798</v>
      </c>
      <c r="I84" s="82">
        <v>44.923718997013033</v>
      </c>
      <c r="J84" s="82">
        <v>104.60120192293378</v>
      </c>
      <c r="K84" s="82">
        <v>93.379435999911948</v>
      </c>
      <c r="L84" s="82">
        <v>132.13745415473807</v>
      </c>
      <c r="M84" s="504">
        <v>374.7031564807084</v>
      </c>
      <c r="N84" s="82">
        <v>-29.649208079825137</v>
      </c>
      <c r="O84" s="82">
        <f>SUM(O82:O83)</f>
        <v>75.339701292280068</v>
      </c>
      <c r="P84" s="82">
        <f>SUM(P82:P83)</f>
        <v>97.5</v>
      </c>
      <c r="Q84" s="82">
        <f>SUM(Q82:Q83)</f>
        <v>129.39746711501181</v>
      </c>
      <c r="R84" s="504">
        <f>SUM(R82:R83)</f>
        <v>272.22300038818616</v>
      </c>
      <c r="S84" s="82">
        <v>-31.428805156073551</v>
      </c>
      <c r="T84" s="82">
        <v>201.2668345389225</v>
      </c>
      <c r="U84" s="450">
        <v>128</v>
      </c>
      <c r="V84" s="82">
        <f>SUM(V82:V83)</f>
        <v>244.04474445711233</v>
      </c>
      <c r="W84" s="504">
        <f>SUM(W82:W83)</f>
        <v>541.61123665917501</v>
      </c>
    </row>
    <row r="85" spans="1:23">
      <c r="A85" s="14"/>
      <c r="B85" s="52"/>
      <c r="C85" s="515"/>
      <c r="D85" s="56"/>
      <c r="E85" s="56"/>
      <c r="F85" s="56"/>
      <c r="G85" s="56"/>
      <c r="H85" s="515"/>
      <c r="I85" s="56"/>
      <c r="J85" s="56"/>
      <c r="K85" s="56"/>
      <c r="L85" s="56"/>
      <c r="M85" s="515"/>
      <c r="N85" s="56"/>
      <c r="O85" s="56"/>
      <c r="P85" s="56"/>
      <c r="R85" s="525"/>
      <c r="W85" s="525"/>
    </row>
    <row r="86" spans="1:23">
      <c r="C86" s="516"/>
      <c r="H86" s="516"/>
      <c r="M86" s="516"/>
      <c r="R86" s="525"/>
      <c r="W86" s="525"/>
    </row>
    <row r="87" spans="1:23">
      <c r="A87" s="9" t="s">
        <v>103</v>
      </c>
      <c r="B87" s="78"/>
      <c r="C87" s="78"/>
      <c r="D87" s="78"/>
      <c r="E87" s="78"/>
      <c r="F87" s="78"/>
      <c r="G87" s="78"/>
      <c r="H87" s="78"/>
      <c r="I87" s="78"/>
      <c r="J87" s="78"/>
      <c r="K87" s="78"/>
      <c r="L87" s="78"/>
      <c r="M87" s="78"/>
      <c r="N87" s="78"/>
      <c r="O87" s="78"/>
      <c r="P87" s="78"/>
      <c r="Q87" s="78"/>
      <c r="R87" s="78"/>
      <c r="S87" s="78"/>
      <c r="T87" s="78"/>
      <c r="U87" s="78"/>
      <c r="V87" s="78"/>
      <c r="W87" s="78"/>
    </row>
    <row r="88" spans="1:23">
      <c r="C88" s="516"/>
      <c r="H88" s="516"/>
      <c r="M88" s="516"/>
      <c r="R88" s="525"/>
      <c r="W88" s="525"/>
    </row>
    <row r="89" spans="1:23">
      <c r="A89" s="14" t="s">
        <v>9</v>
      </c>
      <c r="B89" s="52"/>
      <c r="C89" s="517"/>
      <c r="D89" s="65"/>
      <c r="E89" s="65"/>
      <c r="F89" s="65"/>
      <c r="G89" s="65"/>
      <c r="H89" s="517"/>
      <c r="I89" s="65"/>
      <c r="J89" s="65"/>
      <c r="K89" s="65"/>
      <c r="L89" s="65"/>
      <c r="M89" s="517"/>
      <c r="N89" s="65"/>
      <c r="O89" s="65"/>
      <c r="P89" s="65"/>
      <c r="R89" s="525"/>
      <c r="W89" s="525"/>
    </row>
    <row r="90" spans="1:23">
      <c r="B90" s="15" t="s">
        <v>104</v>
      </c>
      <c r="C90" s="518">
        <v>9434.2881225061301</v>
      </c>
      <c r="D90" s="66">
        <v>9126.9234829377801</v>
      </c>
      <c r="E90" s="66">
        <v>8935.7268450625706</v>
      </c>
      <c r="F90" s="66">
        <v>8816.3046846300786</v>
      </c>
      <c r="G90" s="66">
        <v>9031.0089849760316</v>
      </c>
      <c r="H90" s="518">
        <v>9031.0089849760316</v>
      </c>
      <c r="I90" s="66">
        <v>8989.2625231515703</v>
      </c>
      <c r="J90" s="66">
        <v>8648.4868422573891</v>
      </c>
      <c r="K90" s="66">
        <v>8565.1503309849413</v>
      </c>
      <c r="L90" s="66">
        <v>9999.2184154086899</v>
      </c>
      <c r="M90" s="518">
        <v>9999.2184154086899</v>
      </c>
      <c r="N90" s="66">
        <v>10675.555466120601</v>
      </c>
      <c r="O90" s="66">
        <v>10902.734292700499</v>
      </c>
      <c r="P90" s="66">
        <v>11436.076880161401</v>
      </c>
      <c r="Q90" s="66">
        <v>11666.2831968424</v>
      </c>
      <c r="R90" s="518">
        <v>11666.2831968424</v>
      </c>
      <c r="S90" s="66">
        <v>11174.569970843</v>
      </c>
      <c r="T90" s="66">
        <v>11436.909855092101</v>
      </c>
      <c r="U90" s="66">
        <v>11229.187728212999</v>
      </c>
      <c r="V90" s="66">
        <v>11421.290170188</v>
      </c>
      <c r="W90" s="518">
        <v>11421.290170188</v>
      </c>
    </row>
    <row r="91" spans="1:23">
      <c r="B91" s="15" t="s">
        <v>105</v>
      </c>
      <c r="C91" s="518">
        <v>2444.5516590843199</v>
      </c>
      <c r="D91" s="66">
        <v>2505.9692697549899</v>
      </c>
      <c r="E91" s="66">
        <v>2465.39341834574</v>
      </c>
      <c r="F91" s="66">
        <v>2598.7471059546801</v>
      </c>
      <c r="G91" s="66">
        <v>2291.85403912843</v>
      </c>
      <c r="H91" s="518">
        <v>2291.85403912843</v>
      </c>
      <c r="I91" s="66">
        <v>2441.07505378004</v>
      </c>
      <c r="J91" s="66">
        <v>2536.0842438096702</v>
      </c>
      <c r="K91" s="66">
        <v>2503.2057634041098</v>
      </c>
      <c r="L91" s="66">
        <v>2212.3024316317001</v>
      </c>
      <c r="M91" s="518">
        <v>2212.3024316317001</v>
      </c>
      <c r="N91" s="66">
        <v>2868.8017249387699</v>
      </c>
      <c r="O91" s="66">
        <v>2926.1136771405104</v>
      </c>
      <c r="P91" s="66">
        <v>2618.3294291207999</v>
      </c>
      <c r="Q91" s="66">
        <v>3330.18943299282</v>
      </c>
      <c r="R91" s="518">
        <v>3330.18943299282</v>
      </c>
      <c r="S91" s="66">
        <v>3659.6888186333299</v>
      </c>
      <c r="T91" s="66">
        <v>3314.4130333724597</v>
      </c>
      <c r="U91" s="66">
        <v>3333.1375725697399</v>
      </c>
      <c r="V91" s="66">
        <v>2843.7672996039</v>
      </c>
      <c r="W91" s="518">
        <v>2843.7672996039</v>
      </c>
    </row>
    <row r="92" spans="1:23">
      <c r="B92" s="15" t="s">
        <v>106</v>
      </c>
      <c r="C92" s="518">
        <v>4.6757743206983298</v>
      </c>
      <c r="D92" s="66">
        <v>196.84238233498399</v>
      </c>
      <c r="E92" s="66">
        <v>240.401113666866</v>
      </c>
      <c r="F92" s="66">
        <v>362.43238453036901</v>
      </c>
      <c r="G92" s="66">
        <v>224.92654300988201</v>
      </c>
      <c r="H92" s="518">
        <v>233.148313255858</v>
      </c>
      <c r="I92" s="66">
        <v>257.55550905582101</v>
      </c>
      <c r="J92" s="66">
        <v>8.4032686857462906</v>
      </c>
      <c r="K92" s="66">
        <v>5.0447422021210198</v>
      </c>
      <c r="L92" s="66">
        <v>3.20671042451246</v>
      </c>
      <c r="M92" s="518">
        <v>3.20671042451246</v>
      </c>
      <c r="N92" s="66">
        <v>5.5697488398915507</v>
      </c>
      <c r="O92" s="66">
        <v>8.3062510568094812</v>
      </c>
      <c r="P92" s="66">
        <v>4.6235449897123999</v>
      </c>
      <c r="Q92" s="66">
        <v>4.5822983852020496</v>
      </c>
      <c r="R92" s="518">
        <v>4.5822983852020496</v>
      </c>
      <c r="S92" s="66">
        <v>4.1139807287101906</v>
      </c>
      <c r="T92" s="66">
        <v>4.0069477065877601</v>
      </c>
      <c r="U92" s="66">
        <v>1.74903275845897</v>
      </c>
      <c r="V92" s="66">
        <v>0.90063846810133996</v>
      </c>
      <c r="W92" s="518">
        <v>0.90063846810133996</v>
      </c>
    </row>
    <row r="93" spans="1:23">
      <c r="A93" s="14" t="s">
        <v>107</v>
      </c>
      <c r="B93" s="52"/>
      <c r="C93" s="517">
        <v>11883.515555911099</v>
      </c>
      <c r="D93" s="65">
        <v>11829.735135027699</v>
      </c>
      <c r="E93" s="65">
        <v>11641.591377075199</v>
      </c>
      <c r="F93" s="65">
        <v>11777.4841751151</v>
      </c>
      <c r="G93" s="65">
        <v>11556.0113373603</v>
      </c>
      <c r="H93" s="517">
        <v>11556.0113373603</v>
      </c>
      <c r="I93" s="65">
        <v>11687.8930859874</v>
      </c>
      <c r="J93" s="65">
        <v>11192.9743547528</v>
      </c>
      <c r="K93" s="65">
        <v>11073.400836591201</v>
      </c>
      <c r="L93" s="65">
        <v>12214.727557464903</v>
      </c>
      <c r="M93" s="517">
        <v>12214.727557464903</v>
      </c>
      <c r="N93" s="65">
        <v>13549.926939899262</v>
      </c>
      <c r="O93" s="65">
        <v>13837.154220897819</v>
      </c>
      <c r="P93" s="65">
        <v>14059.029854271914</v>
      </c>
      <c r="Q93" s="65">
        <v>15001.054928220421</v>
      </c>
      <c r="R93" s="517">
        <v>15001.054928220421</v>
      </c>
      <c r="S93" s="65">
        <v>14838.372770205042</v>
      </c>
      <c r="T93" s="65">
        <f>T90+T91+T92</f>
        <v>14755.32983617115</v>
      </c>
      <c r="U93" s="65">
        <f>U90+U91+U92</f>
        <v>14564.074333541197</v>
      </c>
      <c r="V93" s="65">
        <f>V90+V91+V92</f>
        <v>14265.958108260002</v>
      </c>
      <c r="W93" s="517">
        <f>W90+W91+W92</f>
        <v>14265.958108260002</v>
      </c>
    </row>
    <row r="94" spans="1:23">
      <c r="A94" s="58"/>
      <c r="B94" s="3"/>
      <c r="C94" s="519"/>
      <c r="D94" s="68"/>
      <c r="E94" s="68"/>
      <c r="F94" s="68"/>
      <c r="G94" s="68"/>
      <c r="H94" s="519"/>
      <c r="I94" s="68"/>
      <c r="J94" s="68"/>
      <c r="K94" s="68"/>
      <c r="L94" s="68"/>
      <c r="M94" s="519"/>
      <c r="N94" s="68"/>
      <c r="O94" s="68"/>
      <c r="P94" s="68"/>
      <c r="Q94" s="68"/>
      <c r="R94" s="519"/>
      <c r="S94" s="68"/>
      <c r="T94" s="68"/>
      <c r="U94" s="68"/>
      <c r="V94" s="68"/>
      <c r="W94" s="519"/>
    </row>
    <row r="95" spans="1:23">
      <c r="A95" s="58" t="s">
        <v>108</v>
      </c>
      <c r="B95" s="3"/>
      <c r="C95" s="520"/>
      <c r="D95" s="67"/>
      <c r="E95" s="67"/>
      <c r="F95" s="67"/>
      <c r="G95" s="67"/>
      <c r="H95" s="520"/>
      <c r="I95" s="67"/>
      <c r="J95" s="67"/>
      <c r="K95" s="67"/>
      <c r="L95" s="67"/>
      <c r="M95" s="520"/>
      <c r="N95" s="67"/>
      <c r="O95" s="67"/>
      <c r="P95" s="67"/>
      <c r="Q95" s="67"/>
      <c r="R95" s="520"/>
      <c r="S95" s="67"/>
      <c r="T95" s="67"/>
      <c r="U95" s="67"/>
      <c r="V95" s="67"/>
      <c r="W95" s="520"/>
    </row>
    <row r="96" spans="1:23">
      <c r="B96" s="15" t="s">
        <v>109</v>
      </c>
      <c r="C96" s="518">
        <v>2976.2048347707801</v>
      </c>
      <c r="D96" s="66">
        <v>3026.2404115514901</v>
      </c>
      <c r="E96" s="66">
        <v>2724.0599961862499</v>
      </c>
      <c r="F96" s="66">
        <v>2764.7124083027702</v>
      </c>
      <c r="G96" s="66">
        <v>2905.4833206358999</v>
      </c>
      <c r="H96" s="518">
        <v>2905.4833206358999</v>
      </c>
      <c r="I96" s="66">
        <v>3153.77705626847</v>
      </c>
      <c r="J96" s="66">
        <v>2831.3706580456101</v>
      </c>
      <c r="K96" s="66">
        <v>2873.1123778574802</v>
      </c>
      <c r="L96" s="66">
        <v>2499.9727182321599</v>
      </c>
      <c r="M96" s="518">
        <v>2499.9727182321599</v>
      </c>
      <c r="N96" s="66">
        <v>2518.2684080609301</v>
      </c>
      <c r="O96" s="66">
        <v>2302.4008106401898</v>
      </c>
      <c r="P96" s="66">
        <v>2223.8313160901603</v>
      </c>
      <c r="Q96" s="66">
        <v>2368.6094498051698</v>
      </c>
      <c r="R96" s="518">
        <v>2368.6094498051698</v>
      </c>
      <c r="S96" s="66">
        <v>2144.3952195014999</v>
      </c>
      <c r="T96" s="66">
        <v>2065.37453166658</v>
      </c>
      <c r="U96" s="66">
        <v>2017.70365139926</v>
      </c>
      <c r="V96" s="66">
        <v>2005.2292992535899</v>
      </c>
      <c r="W96" s="518">
        <v>2005.2292992535899</v>
      </c>
    </row>
    <row r="97" spans="1:23">
      <c r="B97" s="15" t="s">
        <v>110</v>
      </c>
      <c r="C97" s="518">
        <v>1095.0215420567299</v>
      </c>
      <c r="D97" s="66">
        <v>929.74527525076599</v>
      </c>
      <c r="E97" s="66">
        <v>927.43717679908195</v>
      </c>
      <c r="F97" s="66">
        <v>956.68435506723301</v>
      </c>
      <c r="G97" s="66">
        <v>963.603639444294</v>
      </c>
      <c r="H97" s="518">
        <v>963.603639444294</v>
      </c>
      <c r="I97" s="66">
        <v>873.877311802637</v>
      </c>
      <c r="J97" s="66">
        <v>730.13200320644</v>
      </c>
      <c r="K97" s="66">
        <v>761.20350795653098</v>
      </c>
      <c r="L97" s="66">
        <v>858.29630877436603</v>
      </c>
      <c r="M97" s="518">
        <v>858.29630877436603</v>
      </c>
      <c r="N97" s="66">
        <v>907.53175070778195</v>
      </c>
      <c r="O97" s="66">
        <v>930.92630782750791</v>
      </c>
      <c r="P97" s="66">
        <v>828.95968923860607</v>
      </c>
      <c r="Q97" s="66">
        <v>859.42740457912498</v>
      </c>
      <c r="R97" s="518">
        <v>859.42740457912498</v>
      </c>
      <c r="S97" s="66">
        <v>839.95943902474005</v>
      </c>
      <c r="T97" s="66">
        <v>706.15858850698999</v>
      </c>
      <c r="U97" s="66">
        <v>684.39517557141994</v>
      </c>
      <c r="V97" s="66">
        <v>697.39891162624599</v>
      </c>
      <c r="W97" s="518">
        <v>697.39891162624599</v>
      </c>
    </row>
    <row r="98" spans="1:23">
      <c r="A98" s="14" t="s">
        <v>111</v>
      </c>
      <c r="B98" s="52"/>
      <c r="C98" s="517">
        <v>4071.2263768275102</v>
      </c>
      <c r="D98" s="65">
        <v>3955.9856868022603</v>
      </c>
      <c r="E98" s="65">
        <v>3651.4971729853301</v>
      </c>
      <c r="F98" s="65">
        <v>3721.3967633699999</v>
      </c>
      <c r="G98" s="65">
        <v>3869.0869600801902</v>
      </c>
      <c r="H98" s="517">
        <v>3869.0869600801902</v>
      </c>
      <c r="I98" s="65">
        <v>4027.6543680711102</v>
      </c>
      <c r="J98" s="65">
        <v>3561.5026612520501</v>
      </c>
      <c r="K98" s="65">
        <v>3634.31588581401</v>
      </c>
      <c r="L98" s="65">
        <v>3358.2690270065259</v>
      </c>
      <c r="M98" s="517">
        <v>3358.2690270065259</v>
      </c>
      <c r="N98" s="65">
        <v>3425.8001587687122</v>
      </c>
      <c r="O98" s="65">
        <v>3233.3271184676978</v>
      </c>
      <c r="P98" s="65">
        <v>3052.7910053287665</v>
      </c>
      <c r="Q98" s="65">
        <v>3228.0368543842947</v>
      </c>
      <c r="R98" s="517">
        <v>3228.0368543842947</v>
      </c>
      <c r="S98" s="65">
        <v>2984.3546585262402</v>
      </c>
      <c r="T98" s="65">
        <f>T96+T97</f>
        <v>2771.5331201735698</v>
      </c>
      <c r="U98" s="65">
        <f>U96+U97</f>
        <v>2702.09882697068</v>
      </c>
      <c r="V98" s="65">
        <f>V96+V97</f>
        <v>2702.6282108798359</v>
      </c>
      <c r="W98" s="517">
        <f>W96+W97</f>
        <v>2702.6282108798359</v>
      </c>
    </row>
    <row r="99" spans="1:23">
      <c r="B99" s="15" t="s">
        <v>112</v>
      </c>
      <c r="C99" s="518">
        <v>5742.0234168220095</v>
      </c>
      <c r="D99" s="66">
        <v>5748.2132565055199</v>
      </c>
      <c r="E99" s="66">
        <v>5550</v>
      </c>
      <c r="F99" s="66">
        <v>5382.11257862803</v>
      </c>
      <c r="G99" s="66">
        <v>5450.2198680455704</v>
      </c>
      <c r="H99" s="518">
        <v>5450.2198680455704</v>
      </c>
      <c r="I99" s="66">
        <v>5568.8521987073</v>
      </c>
      <c r="J99" s="66">
        <v>5344.6191651359395</v>
      </c>
      <c r="K99" s="66">
        <v>5320.3625947228902</v>
      </c>
      <c r="L99" s="66">
        <v>6073.6667732953001</v>
      </c>
      <c r="M99" s="518">
        <v>6073.6667732953001</v>
      </c>
      <c r="N99" s="66">
        <v>7176.8385022593002</v>
      </c>
      <c r="O99" s="66">
        <v>7799.7693953980297</v>
      </c>
      <c r="P99" s="66">
        <v>8326.7273797084999</v>
      </c>
      <c r="Q99" s="66">
        <v>9116.9091898158695</v>
      </c>
      <c r="R99" s="518">
        <v>9116.9091898158695</v>
      </c>
      <c r="S99" s="66">
        <v>9517.344239536289</v>
      </c>
      <c r="T99" s="66">
        <v>9452.8519352992698</v>
      </c>
      <c r="U99" s="66">
        <v>8527.7213795229</v>
      </c>
      <c r="V99" s="66">
        <v>8706.76888021384</v>
      </c>
      <c r="W99" s="518">
        <v>8706.76888021384</v>
      </c>
    </row>
    <row r="100" spans="1:23">
      <c r="B100" s="15" t="s">
        <v>113</v>
      </c>
      <c r="C100" s="518">
        <v>2070.26396086256</v>
      </c>
      <c r="D100" s="66">
        <v>2048.63982580838</v>
      </c>
      <c r="E100" s="66">
        <v>2354</v>
      </c>
      <c r="F100" s="66">
        <v>2485.6224059676701</v>
      </c>
      <c r="G100" s="66">
        <v>2157.6829424815301</v>
      </c>
      <c r="H100" s="518">
        <v>2157.6829424815301</v>
      </c>
      <c r="I100" s="66">
        <v>2002.2736048279601</v>
      </c>
      <c r="J100" s="66">
        <v>2285.17628963072</v>
      </c>
      <c r="K100" s="66">
        <v>2117.4810502639502</v>
      </c>
      <c r="L100" s="66">
        <v>2782.2900674500297</v>
      </c>
      <c r="M100" s="518">
        <v>2782.2900674500297</v>
      </c>
      <c r="N100" s="66">
        <v>2946.87081296322</v>
      </c>
      <c r="O100" s="66">
        <v>2803.64093811864</v>
      </c>
      <c r="P100" s="66">
        <v>2679.4193115185003</v>
      </c>
      <c r="Q100" s="66">
        <v>2656.0172721671802</v>
      </c>
      <c r="R100" s="518">
        <v>2656.0172721671802</v>
      </c>
      <c r="S100" s="66">
        <v>2336.58111848002</v>
      </c>
      <c r="T100" s="66">
        <v>2530.8526200800102</v>
      </c>
      <c r="U100" s="66">
        <v>3334.16190774199</v>
      </c>
      <c r="V100" s="66">
        <v>2856.46879327433</v>
      </c>
      <c r="W100" s="518">
        <v>2856.46879327433</v>
      </c>
    </row>
    <row r="101" spans="1:23">
      <c r="B101" s="15" t="s">
        <v>114</v>
      </c>
      <c r="C101" s="518">
        <v>-2.4629999952552599E-4</v>
      </c>
      <c r="D101" s="66">
        <v>76.894918178469496</v>
      </c>
      <c r="E101" s="66">
        <v>85.163315349434711</v>
      </c>
      <c r="F101" s="66">
        <v>188.35146516286702</v>
      </c>
      <c r="G101" s="66">
        <v>77.182305923514605</v>
      </c>
      <c r="H101" s="518">
        <v>79.020613424766893</v>
      </c>
      <c r="I101" s="66">
        <v>89.111167421884502</v>
      </c>
      <c r="J101" s="66">
        <v>1.6745162990829299</v>
      </c>
      <c r="K101" s="66">
        <v>1.2396068302155601</v>
      </c>
      <c r="L101" s="66">
        <v>0.49846480302254703</v>
      </c>
      <c r="M101" s="518">
        <v>0.49846480302254703</v>
      </c>
      <c r="N101" s="66">
        <v>0.41574985212750604</v>
      </c>
      <c r="O101" s="66">
        <v>0.41451677221327204</v>
      </c>
      <c r="P101" s="66">
        <v>8.9616000000019194E-2</v>
      </c>
      <c r="Q101" s="66">
        <v>8.9616000000019097E-2</v>
      </c>
      <c r="R101" s="518">
        <v>8.9616000000019097E-2</v>
      </c>
      <c r="S101" s="66">
        <v>8.9616000000000001E-2</v>
      </c>
      <c r="T101" s="66">
        <v>8.9616000000000001E-2</v>
      </c>
      <c r="U101" s="66">
        <v>8.9616000000000001E-2</v>
      </c>
      <c r="V101" s="66">
        <v>8.9616000000000001E-2</v>
      </c>
      <c r="W101" s="518">
        <v>8.9616000000000001E-2</v>
      </c>
    </row>
    <row r="102" spans="1:23">
      <c r="A102" s="14" t="s">
        <v>115</v>
      </c>
      <c r="B102" s="52"/>
      <c r="C102" s="517">
        <v>11883.513508212101</v>
      </c>
      <c r="D102" s="65">
        <v>11829.7336872946</v>
      </c>
      <c r="E102" s="65">
        <v>11641.5901739194</v>
      </c>
      <c r="F102" s="65">
        <v>11777.4832131286</v>
      </c>
      <c r="G102" s="65">
        <v>11556.010384032001</v>
      </c>
      <c r="H102" s="517">
        <v>11556.010384032001</v>
      </c>
      <c r="I102" s="65">
        <v>11687.8913390282</v>
      </c>
      <c r="J102" s="65">
        <v>11192.9726323178</v>
      </c>
      <c r="K102" s="65">
        <v>11073.399137631101</v>
      </c>
      <c r="L102" s="65">
        <v>12214.724332554877</v>
      </c>
      <c r="M102" s="517">
        <v>12214.724332554877</v>
      </c>
      <c r="N102" s="65">
        <v>13549.92522384336</v>
      </c>
      <c r="O102" s="65">
        <v>13837.15196875658</v>
      </c>
      <c r="P102" s="65">
        <v>14059.027312555767</v>
      </c>
      <c r="Q102" s="65">
        <v>15001.052932367344</v>
      </c>
      <c r="R102" s="517">
        <v>15001.052932367344</v>
      </c>
      <c r="S102" s="65">
        <v>14838.369632542548</v>
      </c>
      <c r="T102" s="65">
        <f>T98+T99+T100+T101</f>
        <v>14755.327291552849</v>
      </c>
      <c r="U102" s="65">
        <f>U98+U99+U100+U101</f>
        <v>14564.071730235568</v>
      </c>
      <c r="V102" s="65">
        <f>V98+V99+V100+V101</f>
        <v>14265.955500368005</v>
      </c>
      <c r="W102" s="517">
        <f>W98+W99+W100+W101</f>
        <v>14265.955500368005</v>
      </c>
    </row>
    <row r="103" spans="1:23">
      <c r="C103" s="516"/>
      <c r="H103" s="516"/>
      <c r="M103" s="516"/>
      <c r="R103" s="525"/>
      <c r="W103" s="525"/>
    </row>
    <row r="104" spans="1:23">
      <c r="A104" s="9" t="s">
        <v>116</v>
      </c>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c r="C105" s="516"/>
      <c r="H105" s="516"/>
      <c r="M105" s="516"/>
      <c r="R105" s="525"/>
      <c r="W105" s="525"/>
    </row>
    <row r="106" spans="1:23">
      <c r="A106" s="14" t="s">
        <v>502</v>
      </c>
      <c r="B106" s="52"/>
      <c r="C106" s="517">
        <v>5290.1544112389929</v>
      </c>
      <c r="D106" s="65">
        <v>5307.4646241022592</v>
      </c>
      <c r="E106" s="65">
        <v>5598.8914310525688</v>
      </c>
      <c r="F106" s="65">
        <v>5638.7680068000936</v>
      </c>
      <c r="G106" s="65">
        <v>5167.9135732582927</v>
      </c>
      <c r="H106" s="517">
        <v>5167.9135732582927</v>
      </c>
      <c r="I106" s="65">
        <v>5207.6937433873063</v>
      </c>
      <c r="J106" s="65">
        <v>5228.2808519936825</v>
      </c>
      <c r="K106" s="65">
        <v>5033.4617879213702</v>
      </c>
      <c r="L106" s="65">
        <v>5890.1006220760537</v>
      </c>
      <c r="M106" s="517">
        <v>5890.1006220760537</v>
      </c>
      <c r="N106" s="65">
        <v>7294.2321258988886</v>
      </c>
      <c r="O106" s="65">
        <v>7611.7667994935518</v>
      </c>
      <c r="P106" s="65">
        <v>7941</v>
      </c>
      <c r="Q106" s="65">
        <v>8630.9786760415191</v>
      </c>
      <c r="R106" s="517">
        <v>8630.9786760415191</v>
      </c>
      <c r="S106" s="65">
        <v>8967.1990144193842</v>
      </c>
      <c r="T106" s="65">
        <v>8570</v>
      </c>
      <c r="U106" s="65">
        <v>8498.0530342787097</v>
      </c>
      <c r="V106" s="65">
        <v>7753.2592877620682</v>
      </c>
      <c r="W106" s="517">
        <v>7753.2592877620682</v>
      </c>
    </row>
    <row r="107" spans="1:23">
      <c r="B107" s="15" t="s">
        <v>497</v>
      </c>
      <c r="C107" s="518">
        <v>3450.6544112389929</v>
      </c>
      <c r="D107" s="66">
        <v>3428.3999999999996</v>
      </c>
      <c r="E107" s="66">
        <v>3731.8914310525688</v>
      </c>
      <c r="F107" s="66">
        <v>3641.7680068000936</v>
      </c>
      <c r="G107" s="66">
        <v>3103.5209316931978</v>
      </c>
      <c r="H107" s="518">
        <v>3103.5209316931978</v>
      </c>
      <c r="I107" s="66">
        <v>3048.6413433873063</v>
      </c>
      <c r="J107" s="66">
        <v>3081.2661261380372</v>
      </c>
      <c r="K107" s="66">
        <v>2823.9219191896382</v>
      </c>
      <c r="L107" s="66">
        <v>3553.5472542701309</v>
      </c>
      <c r="M107" s="518">
        <v>3553.5472542701309</v>
      </c>
      <c r="N107" s="66">
        <v>3442.1246171798944</v>
      </c>
      <c r="O107" s="66">
        <f>O106-O109-O108</f>
        <v>3393.5534252005127</v>
      </c>
      <c r="P107" s="66">
        <f>P106-P109-P108</f>
        <v>3532</v>
      </c>
      <c r="Q107" s="66">
        <v>4566</v>
      </c>
      <c r="R107" s="518">
        <f>Q107</f>
        <v>4566</v>
      </c>
      <c r="S107" s="66">
        <v>5158</v>
      </c>
      <c r="T107" s="66">
        <v>4774</v>
      </c>
      <c r="U107" s="66">
        <v>4765</v>
      </c>
      <c r="V107" s="66">
        <f>V106-V109-V108</f>
        <v>3581.4246622285546</v>
      </c>
      <c r="W107" s="518">
        <f>W106-W109-W108</f>
        <v>3581.4246622285546</v>
      </c>
    </row>
    <row r="108" spans="1:23">
      <c r="B108" s="15" t="s">
        <v>498</v>
      </c>
      <c r="C108" s="518">
        <v>1839.5</v>
      </c>
      <c r="D108" s="66">
        <v>1879</v>
      </c>
      <c r="E108" s="66">
        <v>1867</v>
      </c>
      <c r="F108" s="66">
        <v>1997</v>
      </c>
      <c r="G108" s="66">
        <v>2064.1050693547927</v>
      </c>
      <c r="H108" s="518">
        <v>2064.1050693547927</v>
      </c>
      <c r="I108" s="66">
        <v>2159.0524</v>
      </c>
      <c r="J108" s="66">
        <v>2147.0147258556453</v>
      </c>
      <c r="K108" s="66">
        <v>2209.539868731732</v>
      </c>
      <c r="L108" s="66">
        <v>2336.5134667049524</v>
      </c>
      <c r="M108" s="518">
        <v>2336.5134667049524</v>
      </c>
      <c r="N108" s="66">
        <v>3852.1075087189943</v>
      </c>
      <c r="O108" s="66">
        <v>2948</v>
      </c>
      <c r="P108" s="66">
        <v>3139</v>
      </c>
      <c r="Q108" s="66">
        <v>2689</v>
      </c>
      <c r="R108" s="518">
        <f>+Q108</f>
        <v>2689</v>
      </c>
      <c r="S108" s="66">
        <v>2534.4</v>
      </c>
      <c r="T108" s="66">
        <v>2482</v>
      </c>
      <c r="U108" s="468">
        <v>2444</v>
      </c>
      <c r="V108" s="468">
        <v>2859.5554821420164</v>
      </c>
      <c r="W108" s="518">
        <v>2859.5554821420164</v>
      </c>
    </row>
    <row r="109" spans="1:23">
      <c r="B109" s="15" t="s">
        <v>499</v>
      </c>
      <c r="C109" s="518">
        <v>293.19276000000002</v>
      </c>
      <c r="D109" s="66">
        <v>307.05068</v>
      </c>
      <c r="E109" s="66">
        <v>303.65290999999996</v>
      </c>
      <c r="F109" s="66">
        <v>318.04854999999998</v>
      </c>
      <c r="G109" s="66">
        <v>365.89843000000002</v>
      </c>
      <c r="H109" s="518">
        <v>365.89843000000002</v>
      </c>
      <c r="I109" s="66">
        <v>367.71035000000001</v>
      </c>
      <c r="J109" s="66">
        <v>375.85249999999996</v>
      </c>
      <c r="K109" s="66">
        <v>361.34902</v>
      </c>
      <c r="L109" s="66">
        <v>353.45042000000001</v>
      </c>
      <c r="M109" s="518">
        <v>353.45042000000001</v>
      </c>
      <c r="N109" s="66">
        <v>1211.963455950721</v>
      </c>
      <c r="O109" s="66">
        <v>1270.2133742930394</v>
      </c>
      <c r="P109" s="66">
        <v>1270</v>
      </c>
      <c r="Q109" s="66">
        <v>1375.9070226121869</v>
      </c>
      <c r="R109" s="518">
        <f>+Q109</f>
        <v>1375.9070226121869</v>
      </c>
      <c r="S109" s="66">
        <v>1274.4090784622836</v>
      </c>
      <c r="T109" s="66">
        <v>1314</v>
      </c>
      <c r="U109" s="468">
        <v>1289</v>
      </c>
      <c r="V109" s="468">
        <v>1312.2791433914974</v>
      </c>
      <c r="W109" s="518">
        <v>1312.2791433914974</v>
      </c>
    </row>
    <row r="110" spans="1:23">
      <c r="B110" s="15"/>
      <c r="C110" s="518"/>
      <c r="D110" s="66"/>
      <c r="E110" s="66"/>
      <c r="F110" s="66"/>
      <c r="G110" s="66"/>
      <c r="H110" s="518"/>
      <c r="I110" s="66"/>
      <c r="J110" s="66"/>
      <c r="K110" s="66"/>
      <c r="L110" s="66"/>
      <c r="M110" s="518"/>
      <c r="N110" s="66"/>
      <c r="O110" s="66"/>
      <c r="P110" s="66"/>
      <c r="Q110" s="66"/>
      <c r="R110" s="518"/>
      <c r="S110" s="66"/>
      <c r="T110" s="66"/>
      <c r="U110" s="66"/>
      <c r="V110" s="66"/>
      <c r="W110" s="518"/>
    </row>
    <row r="111" spans="1:23">
      <c r="A111" s="14" t="s">
        <v>119</v>
      </c>
      <c r="B111" s="52"/>
      <c r="C111" s="517">
        <v>1108.6935326683329</v>
      </c>
      <c r="D111" s="65">
        <v>1106.6479763301709</v>
      </c>
      <c r="E111" s="65">
        <v>1196.6571083154956</v>
      </c>
      <c r="F111" s="65">
        <v>1364.7857334035705</v>
      </c>
      <c r="G111" s="65">
        <v>1097.2533961789522</v>
      </c>
      <c r="H111" s="517">
        <v>1097.2533961789522</v>
      </c>
      <c r="I111" s="65">
        <v>1108.1490781506734</v>
      </c>
      <c r="J111" s="65">
        <v>1247.3764422749123</v>
      </c>
      <c r="K111" s="65">
        <v>1247.1424697169221</v>
      </c>
      <c r="L111" s="65">
        <v>774.20887000286154</v>
      </c>
      <c r="M111" s="517">
        <v>774.20887000286154</v>
      </c>
      <c r="N111" s="65">
        <v>1244.1358956254633</v>
      </c>
      <c r="O111" s="65">
        <v>1124.604416383648</v>
      </c>
      <c r="P111" s="65">
        <v>886.39148974268414</v>
      </c>
      <c r="Q111" s="65">
        <v>1394.9931211351616</v>
      </c>
      <c r="R111" s="517">
        <v>1394.9931211351616</v>
      </c>
      <c r="S111" s="65">
        <v>1748.6413013706829</v>
      </c>
      <c r="T111" s="467">
        <v>1478.1327615121268</v>
      </c>
      <c r="U111" s="467">
        <v>1503.0580156745282</v>
      </c>
      <c r="V111" s="467">
        <v>1121.9428513710354</v>
      </c>
      <c r="W111" s="517">
        <v>1121.9428513710354</v>
      </c>
    </row>
    <row r="112" spans="1:23">
      <c r="B112" s="15" t="s">
        <v>117</v>
      </c>
      <c r="C112" s="518">
        <v>573.69353266833286</v>
      </c>
      <c r="D112" s="66">
        <v>624.5</v>
      </c>
      <c r="E112" s="66">
        <v>859.65710831549563</v>
      </c>
      <c r="F112" s="66">
        <v>917.78573340357048</v>
      </c>
      <c r="G112" s="66">
        <v>515.64658956440212</v>
      </c>
      <c r="H112" s="518">
        <v>515.64658956440212</v>
      </c>
      <c r="I112" s="66">
        <v>505.11707815067336</v>
      </c>
      <c r="J112" s="66">
        <v>662.96945794162195</v>
      </c>
      <c r="K112" s="66">
        <v>669.63671614327563</v>
      </c>
      <c r="L112" s="66">
        <v>348.31246426621328</v>
      </c>
      <c r="M112" s="518">
        <v>348.31246426621328</v>
      </c>
      <c r="N112" s="66">
        <v>870.32782030166834</v>
      </c>
      <c r="O112" s="66">
        <f>O111-O113</f>
        <v>602.60441638364796</v>
      </c>
      <c r="P112" s="66">
        <f>P111-P113</f>
        <v>424.39148974268414</v>
      </c>
      <c r="Q112" s="579">
        <v>893.49695473586428</v>
      </c>
      <c r="R112" s="580">
        <f>+Q112</f>
        <v>893.49695473586428</v>
      </c>
      <c r="S112" s="66">
        <v>1377</v>
      </c>
      <c r="T112" s="468">
        <v>1060</v>
      </c>
      <c r="U112" s="468">
        <v>1157</v>
      </c>
      <c r="V112" s="66">
        <f>V111-V113</f>
        <v>638.47299183956011</v>
      </c>
      <c r="W112" s="518">
        <f>W111-W113</f>
        <v>638.47299183956011</v>
      </c>
    </row>
    <row r="113" spans="1:23">
      <c r="B113" s="15" t="s">
        <v>118</v>
      </c>
      <c r="C113" s="518">
        <v>535</v>
      </c>
      <c r="D113" s="66">
        <v>482</v>
      </c>
      <c r="E113" s="66">
        <v>337</v>
      </c>
      <c r="F113" s="66">
        <v>447</v>
      </c>
      <c r="G113" s="66">
        <v>581.60680661455012</v>
      </c>
      <c r="H113" s="518">
        <v>581.60680661455012</v>
      </c>
      <c r="I113" s="66">
        <v>603.03200000000004</v>
      </c>
      <c r="J113" s="66">
        <v>584.40698433329032</v>
      </c>
      <c r="K113" s="66">
        <v>577.50575357364642</v>
      </c>
      <c r="L113" s="66">
        <v>425.89640573664576</v>
      </c>
      <c r="M113" s="518">
        <v>425.89640573664576</v>
      </c>
      <c r="N113" s="66">
        <v>373.80807532379492</v>
      </c>
      <c r="O113" s="66">
        <v>522</v>
      </c>
      <c r="P113" s="66">
        <v>462</v>
      </c>
      <c r="Q113" s="579">
        <v>501.49616671929607</v>
      </c>
      <c r="R113" s="580">
        <f>+Q113</f>
        <v>501.49616671929607</v>
      </c>
      <c r="S113" s="66">
        <v>372</v>
      </c>
      <c r="T113" s="468">
        <v>418</v>
      </c>
      <c r="U113" s="468">
        <v>346</v>
      </c>
      <c r="V113" s="468">
        <v>483.46985953147538</v>
      </c>
      <c r="W113" s="518">
        <v>483.46985953147538</v>
      </c>
    </row>
    <row r="114" spans="1:23">
      <c r="A114" s="11"/>
      <c r="B114" s="3"/>
      <c r="C114" s="516"/>
      <c r="H114" s="516"/>
      <c r="M114" s="516"/>
      <c r="Q114" s="38"/>
      <c r="R114" s="511"/>
      <c r="S114" s="38"/>
      <c r="T114" s="464"/>
      <c r="U114" s="464"/>
      <c r="V114" s="464"/>
      <c r="W114" s="518"/>
    </row>
    <row r="115" spans="1:23">
      <c r="A115" s="14" t="s">
        <v>438</v>
      </c>
      <c r="B115" s="52"/>
      <c r="C115" s="517">
        <v>4181.4608785706596</v>
      </c>
      <c r="D115" s="65">
        <v>4200.8166477720888</v>
      </c>
      <c r="E115" s="65">
        <v>4402.2343227370729</v>
      </c>
      <c r="F115" s="65">
        <v>4273.9822733965239</v>
      </c>
      <c r="G115" s="65">
        <v>4070.6601770793404</v>
      </c>
      <c r="H115" s="517">
        <v>4070.6601770793404</v>
      </c>
      <c r="I115" s="65">
        <v>4099.5446652366327</v>
      </c>
      <c r="J115" s="65">
        <v>3980.9044097187707</v>
      </c>
      <c r="K115" s="65">
        <v>3786.3193182044474</v>
      </c>
      <c r="L115" s="65">
        <v>5115.8917520731929</v>
      </c>
      <c r="M115" s="517">
        <v>5115.8917520731929</v>
      </c>
      <c r="N115" s="65">
        <v>6050.0962302734251</v>
      </c>
      <c r="O115" s="65">
        <v>6487.1623831099041</v>
      </c>
      <c r="P115" s="65">
        <v>7055</v>
      </c>
      <c r="Q115" s="65">
        <v>7235.9855549063577</v>
      </c>
      <c r="R115" s="517">
        <v>7235.9855549063577</v>
      </c>
      <c r="S115" s="65">
        <v>7218.5577130487009</v>
      </c>
      <c r="T115" s="467">
        <f t="shared" ref="T115:U115" si="11">T106-T111</f>
        <v>7091.8672384878737</v>
      </c>
      <c r="U115" s="467">
        <f t="shared" si="11"/>
        <v>6994.9950186041815</v>
      </c>
      <c r="V115" s="467">
        <v>6630.9697800947843</v>
      </c>
      <c r="W115" s="506">
        <v>6630.9697800947843</v>
      </c>
    </row>
    <row r="116" spans="1:23">
      <c r="B116" s="15" t="s">
        <v>117</v>
      </c>
      <c r="C116" s="518">
        <v>2876.96087857066</v>
      </c>
      <c r="D116" s="66">
        <v>2803.8999999999996</v>
      </c>
      <c r="E116" s="66">
        <v>2872.2343227370729</v>
      </c>
      <c r="F116" s="66">
        <v>2723.9822733965229</v>
      </c>
      <c r="G116" s="66">
        <v>2587.8743421287954</v>
      </c>
      <c r="H116" s="518">
        <v>2587.8743421287954</v>
      </c>
      <c r="I116" s="66">
        <v>2543.5242652366328</v>
      </c>
      <c r="J116" s="66">
        <v>2418.2966681964153</v>
      </c>
      <c r="K116" s="66">
        <v>2154.2852030463628</v>
      </c>
      <c r="L116" s="66">
        <v>3205.2347900039176</v>
      </c>
      <c r="M116" s="518">
        <v>3205.2347900039176</v>
      </c>
      <c r="N116" s="66">
        <v>2571.7967968782259</v>
      </c>
      <c r="O116" s="66">
        <f>O115-O117</f>
        <v>4061.1623831099041</v>
      </c>
      <c r="P116" s="66">
        <f>P115-P117</f>
        <v>4378</v>
      </c>
      <c r="Q116" s="579">
        <v>3985.7618754325667</v>
      </c>
      <c r="R116" s="580">
        <v>3985.7618754325667</v>
      </c>
      <c r="S116" s="66">
        <v>4087.8684510140138</v>
      </c>
      <c r="T116" s="66">
        <v>5028</v>
      </c>
      <c r="U116" s="66">
        <v>4922.0530342787097</v>
      </c>
      <c r="V116" s="66">
        <f>V115-V117</f>
        <v>4254.8841574842427</v>
      </c>
      <c r="W116" s="518">
        <f>W115-W117</f>
        <v>4254.8841574842427</v>
      </c>
    </row>
    <row r="117" spans="1:23">
      <c r="B117" s="15" t="s">
        <v>118</v>
      </c>
      <c r="C117" s="518">
        <v>1304.5</v>
      </c>
      <c r="D117" s="66">
        <v>1397</v>
      </c>
      <c r="E117" s="66">
        <v>1530</v>
      </c>
      <c r="F117" s="66">
        <v>1550</v>
      </c>
      <c r="G117" s="66">
        <v>1482.4982627402426</v>
      </c>
      <c r="H117" s="518">
        <v>1482.4982627402426</v>
      </c>
      <c r="I117" s="66">
        <v>1556.0203999999999</v>
      </c>
      <c r="J117" s="66">
        <v>1562.6077415223549</v>
      </c>
      <c r="K117" s="66">
        <v>1632.0341151580856</v>
      </c>
      <c r="L117" s="66">
        <v>1910.6170609683068</v>
      </c>
      <c r="M117" s="518">
        <v>1910.6170609683068</v>
      </c>
      <c r="N117" s="66">
        <v>3478.2994333951992</v>
      </c>
      <c r="O117" s="66">
        <f>O108-O113</f>
        <v>2426</v>
      </c>
      <c r="P117" s="66">
        <v>2677</v>
      </c>
      <c r="Q117" s="579">
        <v>3250.2236791537921</v>
      </c>
      <c r="R117" s="580">
        <v>3250.2236791537921</v>
      </c>
      <c r="S117" s="66">
        <v>3130.9504514869304</v>
      </c>
      <c r="T117" s="66">
        <v>2064</v>
      </c>
      <c r="U117" s="66">
        <v>2073</v>
      </c>
      <c r="V117" s="66">
        <f>V108-V113</f>
        <v>2376.0856226105411</v>
      </c>
      <c r="W117" s="518">
        <f>W108-W113</f>
        <v>2376.0856226105411</v>
      </c>
    </row>
    <row r="118" spans="1:23">
      <c r="C118" s="516"/>
      <c r="H118" s="516"/>
      <c r="M118" s="516"/>
      <c r="R118" s="525"/>
      <c r="W118" s="525"/>
    </row>
    <row r="119" spans="1:23">
      <c r="A119" s="9" t="s">
        <v>120</v>
      </c>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c r="B120" s="79"/>
      <c r="C120" s="514"/>
      <c r="D120" s="79"/>
      <c r="E120" s="79"/>
      <c r="F120" s="79"/>
      <c r="G120" s="79"/>
      <c r="H120" s="514"/>
      <c r="I120" s="79"/>
      <c r="J120" s="79"/>
      <c r="K120" s="79"/>
      <c r="L120" s="79"/>
      <c r="M120" s="514"/>
      <c r="N120" s="79"/>
      <c r="O120" s="79"/>
      <c r="P120" s="79"/>
      <c r="R120" s="525"/>
      <c r="W120" s="525"/>
    </row>
    <row r="121" spans="1:23">
      <c r="A121" s="3" t="s">
        <v>121</v>
      </c>
      <c r="B121" s="69"/>
      <c r="C121" s="521">
        <v>4624.473325375443</v>
      </c>
      <c r="D121" s="77">
        <v>1095.9150725751899</v>
      </c>
      <c r="E121" s="77">
        <v>1105.54469624583</v>
      </c>
      <c r="F121" s="77">
        <v>1094.6292803098399</v>
      </c>
      <c r="G121" s="77">
        <v>1129.6469923697741</v>
      </c>
      <c r="H121" s="521">
        <v>4361.6705284531745</v>
      </c>
      <c r="I121" s="77">
        <v>1079.6516960446711</v>
      </c>
      <c r="J121" s="77">
        <v>1095.2439577135215</v>
      </c>
      <c r="K121" s="77">
        <v>1087.4808266316438</v>
      </c>
      <c r="L121" s="77">
        <v>1102.1143304452885</v>
      </c>
      <c r="M121" s="521">
        <v>4364.4908108351265</v>
      </c>
      <c r="N121" s="77">
        <v>1131.3291535687208</v>
      </c>
      <c r="O121" s="77">
        <v>1135.7219161729677</v>
      </c>
      <c r="P121" s="77">
        <v>1176.8815903493899</v>
      </c>
      <c r="Q121" s="77">
        <v>1227.8771833664155</v>
      </c>
      <c r="R121" s="521">
        <v>4641.4836808762902</v>
      </c>
      <c r="S121" s="77">
        <v>1172.200209772684</v>
      </c>
      <c r="T121" s="77">
        <v>1066.7522714416639</v>
      </c>
      <c r="U121" s="77">
        <v>1128.6401883889889</v>
      </c>
      <c r="V121" s="77">
        <v>1196.1301980786934</v>
      </c>
      <c r="W121" s="521">
        <v>4566.243610697913</v>
      </c>
    </row>
    <row r="122" spans="1:23">
      <c r="A122" s="3" t="s">
        <v>122</v>
      </c>
      <c r="B122" s="69"/>
      <c r="C122" s="521">
        <v>1567.302132492375</v>
      </c>
      <c r="D122" s="77">
        <v>395.29386156732431</v>
      </c>
      <c r="E122" s="77">
        <v>382.19635098532439</v>
      </c>
      <c r="F122" s="77">
        <v>400.15891384292701</v>
      </c>
      <c r="G122" s="77">
        <v>404.51124459730067</v>
      </c>
      <c r="H122" s="521">
        <v>1564.803527468812</v>
      </c>
      <c r="I122" s="77">
        <v>393.05515235460365</v>
      </c>
      <c r="J122" s="77">
        <v>389.67071956961394</v>
      </c>
      <c r="K122" s="77">
        <v>398.95137734326306</v>
      </c>
      <c r="L122" s="77">
        <v>483.23242981987102</v>
      </c>
      <c r="M122" s="521">
        <v>1664.90967908735</v>
      </c>
      <c r="N122" s="77">
        <v>438.97957613713538</v>
      </c>
      <c r="O122" s="77">
        <v>402.544263525183</v>
      </c>
      <c r="P122" s="77">
        <v>470.36990468948824</v>
      </c>
      <c r="Q122" s="77">
        <v>484.06817183478688</v>
      </c>
      <c r="R122" s="521">
        <v>1788.166311610318</v>
      </c>
      <c r="S122" s="77">
        <v>447.87099999999998</v>
      </c>
      <c r="T122" s="77">
        <v>403.59495553713435</v>
      </c>
      <c r="U122" s="77">
        <v>437.63684387093627</v>
      </c>
      <c r="V122" s="77">
        <v>483.51547548339755</v>
      </c>
      <c r="W122" s="521">
        <v>1772.0669285278693</v>
      </c>
    </row>
    <row r="123" spans="1:23">
      <c r="A123" s="3" t="s">
        <v>123</v>
      </c>
      <c r="B123" s="69"/>
      <c r="C123" s="521">
        <v>767.78194443462064</v>
      </c>
      <c r="D123" s="77">
        <v>113.16133918990221</v>
      </c>
      <c r="E123" s="77">
        <v>173.52121299240085</v>
      </c>
      <c r="F123" s="77">
        <v>183.46175312761736</v>
      </c>
      <c r="G123" s="77">
        <v>273.77128653511204</v>
      </c>
      <c r="H123" s="521">
        <v>737.84607754618366</v>
      </c>
      <c r="I123" s="77">
        <v>111.575703921697</v>
      </c>
      <c r="J123" s="77">
        <v>155.16146710383063</v>
      </c>
      <c r="K123" s="77">
        <v>185.51714395603122</v>
      </c>
      <c r="L123" s="77">
        <v>284.96087094942328</v>
      </c>
      <c r="M123" s="521">
        <v>737.21518593098165</v>
      </c>
      <c r="N123" s="77">
        <v>125.07771755126896</v>
      </c>
      <c r="O123" s="77">
        <v>177.21860501857182</v>
      </c>
      <c r="P123" s="77">
        <v>190.57164354956205</v>
      </c>
      <c r="Q123" s="77">
        <v>309.59855473666124</v>
      </c>
      <c r="R123" s="521">
        <v>802.46652085606354</v>
      </c>
      <c r="S123" s="77">
        <v>128.6902044021148</v>
      </c>
      <c r="T123" s="77">
        <v>150.92192827933266</v>
      </c>
      <c r="U123" s="77">
        <v>168.57157175964846</v>
      </c>
      <c r="V123" s="77">
        <v>277.05424869777988</v>
      </c>
      <c r="W123" s="521">
        <v>725.54115882965004</v>
      </c>
    </row>
    <row r="124" spans="1:23">
      <c r="A124" s="3" t="s">
        <v>436</v>
      </c>
      <c r="C124" s="521">
        <v>4276.468012794292</v>
      </c>
      <c r="D124" s="77">
        <v>4273.0144730190677</v>
      </c>
      <c r="E124" s="77">
        <v>4438.1305916165411</v>
      </c>
      <c r="F124" s="77">
        <v>4459.8476715370844</v>
      </c>
      <c r="G124" s="77">
        <v>4011.4967441830941</v>
      </c>
      <c r="H124" s="521">
        <v>4011.4967441830941</v>
      </c>
      <c r="I124" s="77">
        <v>4034.3719028826513</v>
      </c>
      <c r="J124" s="77">
        <v>4076.1076767777104</v>
      </c>
      <c r="K124" s="77">
        <v>3902.2259244695501</v>
      </c>
      <c r="L124" s="77">
        <v>4772.0271536276505</v>
      </c>
      <c r="M124" s="521">
        <v>4772.0271536276505</v>
      </c>
      <c r="N124" s="77">
        <v>5909.123106104571</v>
      </c>
      <c r="O124" s="77">
        <v>6244.3626289684744</v>
      </c>
      <c r="P124" s="77">
        <v>6564.3973534716588</v>
      </c>
      <c r="Q124" s="77">
        <v>7149.0656338742619</v>
      </c>
      <c r="R124" s="521">
        <f>+Q124</f>
        <v>7149.0656338742619</v>
      </c>
      <c r="S124" s="77">
        <v>7585.4354948538967</v>
      </c>
      <c r="T124" s="77">
        <v>7159</v>
      </c>
      <c r="U124" s="77">
        <v>7098.4</v>
      </c>
      <c r="V124" s="77">
        <v>6565</v>
      </c>
      <c r="W124" s="521">
        <v>6565</v>
      </c>
    </row>
    <row r="125" spans="1:23">
      <c r="A125" s="3" t="s">
        <v>119</v>
      </c>
      <c r="C125" s="521">
        <v>911.97533083200221</v>
      </c>
      <c r="D125" s="77">
        <v>895.97330282469591</v>
      </c>
      <c r="E125" s="77">
        <v>995.88929412088123</v>
      </c>
      <c r="F125" s="77">
        <v>1158.634014382093</v>
      </c>
      <c r="G125" s="77">
        <v>852.07021734207842</v>
      </c>
      <c r="H125" s="521">
        <v>852.07021734207842</v>
      </c>
      <c r="I125" s="77">
        <v>860.0819138445014</v>
      </c>
      <c r="J125" s="77">
        <v>991.90875777233509</v>
      </c>
      <c r="K125" s="77">
        <v>1015.364611999818</v>
      </c>
      <c r="L125" s="77">
        <v>574.78507443746457</v>
      </c>
      <c r="M125" s="521">
        <v>574.78507443746457</v>
      </c>
      <c r="N125" s="77">
        <v>1058.1962855291638</v>
      </c>
      <c r="O125" s="77">
        <v>929.53562629298904</v>
      </c>
      <c r="P125" s="77">
        <v>699.42542374517598</v>
      </c>
      <c r="Q125" s="77">
        <v>1176.9931649217149</v>
      </c>
      <c r="R125" s="521">
        <f t="shared" ref="R125" si="12">+Q125</f>
        <v>1176.9931649217149</v>
      </c>
      <c r="S125" s="77">
        <v>1582.4192456914514</v>
      </c>
      <c r="T125" s="77">
        <v>1270.27138231969</v>
      </c>
      <c r="U125" s="77">
        <v>1267.5</v>
      </c>
      <c r="V125" s="77">
        <v>894</v>
      </c>
      <c r="W125" s="521">
        <v>894</v>
      </c>
    </row>
    <row r="126" spans="1:23">
      <c r="A126" s="3" t="s">
        <v>438</v>
      </c>
      <c r="C126" s="521">
        <v>3364.4926819622897</v>
      </c>
      <c r="D126" s="77">
        <v>3173</v>
      </c>
      <c r="E126" s="77">
        <v>3442.2412974956596</v>
      </c>
      <c r="F126" s="77">
        <v>3301.2136571549913</v>
      </c>
      <c r="G126" s="77">
        <v>3159.4265268410154</v>
      </c>
      <c r="H126" s="521">
        <v>3159.4265268410154</v>
      </c>
      <c r="I126" s="77">
        <v>3174.28998903815</v>
      </c>
      <c r="J126" s="77">
        <v>3084.1989190053755</v>
      </c>
      <c r="K126" s="77">
        <v>2886.8613124697322</v>
      </c>
      <c r="L126" s="77">
        <v>4197.2420791901859</v>
      </c>
      <c r="M126" s="521">
        <v>4197.2420791901859</v>
      </c>
      <c r="N126" s="77">
        <v>4850.926820575407</v>
      </c>
      <c r="O126" s="77">
        <v>5314.8270026754853</v>
      </c>
      <c r="P126" s="77">
        <v>5864.9719297264828</v>
      </c>
      <c r="Q126" s="77">
        <v>5972.0724689525468</v>
      </c>
      <c r="R126" s="521">
        <f>+Q126</f>
        <v>5972.0724689525468</v>
      </c>
      <c r="S126" s="77">
        <v>6003.0162491624451</v>
      </c>
      <c r="T126" s="77">
        <v>5889</v>
      </c>
      <c r="U126" s="77">
        <f>U124-U125</f>
        <v>5830.9</v>
      </c>
      <c r="V126" s="77">
        <v>5670</v>
      </c>
      <c r="W126" s="521">
        <v>5670</v>
      </c>
    </row>
    <row r="128" spans="1:23">
      <c r="A128" s="21" t="s">
        <v>124</v>
      </c>
      <c r="C128" s="119"/>
      <c r="D128" s="119"/>
      <c r="E128" s="119"/>
      <c r="F128" s="119"/>
      <c r="G128" s="119"/>
      <c r="H128" s="119"/>
      <c r="I128" s="119"/>
      <c r="J128" s="119"/>
      <c r="K128" s="119"/>
      <c r="L128" s="119"/>
      <c r="M128" s="119"/>
      <c r="N128" s="119"/>
      <c r="O128" s="119"/>
      <c r="P128" s="119"/>
      <c r="S128" s="5"/>
      <c r="T128" s="5"/>
      <c r="U128" s="5"/>
      <c r="V128" s="5"/>
      <c r="W128" s="5"/>
    </row>
    <row r="129" spans="2:16">
      <c r="B129" s="141" t="s">
        <v>125</v>
      </c>
    </row>
    <row r="130" spans="2:16">
      <c r="B130" s="3" t="s">
        <v>493</v>
      </c>
    </row>
    <row r="131" spans="2:16">
      <c r="B131" s="21" t="s">
        <v>126</v>
      </c>
      <c r="C131" s="47"/>
      <c r="D131" s="47"/>
      <c r="E131" s="47"/>
      <c r="F131" s="47"/>
      <c r="G131" s="47"/>
      <c r="H131" s="47"/>
      <c r="I131" s="47"/>
      <c r="J131" s="47"/>
      <c r="K131" s="47"/>
      <c r="L131" s="47"/>
      <c r="M131" s="47"/>
      <c r="N131" s="47"/>
      <c r="O131" s="47"/>
      <c r="P131" s="47"/>
    </row>
    <row r="132" spans="2:16">
      <c r="B132" s="21" t="s">
        <v>343</v>
      </c>
      <c r="C132" s="47"/>
      <c r="D132" s="47"/>
      <c r="E132" s="47"/>
      <c r="F132" s="47"/>
      <c r="G132" s="47"/>
      <c r="H132" s="47"/>
      <c r="I132" s="47"/>
      <c r="J132" s="47"/>
      <c r="K132" s="47"/>
      <c r="L132" s="47"/>
      <c r="M132" s="47"/>
      <c r="N132" s="47"/>
      <c r="O132" s="47"/>
      <c r="P132" s="47"/>
    </row>
    <row r="133" spans="2:16">
      <c r="B133" s="21" t="s">
        <v>420</v>
      </c>
      <c r="C133" s="47"/>
      <c r="D133" s="47"/>
      <c r="E133" s="47"/>
      <c r="F133" s="47"/>
      <c r="G133" s="47"/>
      <c r="H133" s="47"/>
      <c r="I133" s="47"/>
      <c r="J133" s="47"/>
      <c r="K133" s="47"/>
      <c r="L133" s="47"/>
      <c r="M133" s="47"/>
      <c r="N133" s="47"/>
      <c r="O133" s="47"/>
      <c r="P133" s="47"/>
    </row>
    <row r="134" spans="2:16" ht="15">
      <c r="B134" s="205" t="s">
        <v>457</v>
      </c>
      <c r="C134" s="119"/>
      <c r="D134" s="119"/>
      <c r="E134" s="119"/>
      <c r="F134" s="119"/>
      <c r="G134" s="119"/>
      <c r="H134" s="119"/>
      <c r="I134" s="119"/>
      <c r="J134" s="119"/>
      <c r="K134" s="119"/>
      <c r="L134" s="119"/>
      <c r="M134" s="119"/>
      <c r="N134" s="119"/>
      <c r="O134" s="119"/>
      <c r="P134" s="119"/>
    </row>
    <row r="135" spans="2:16" ht="15">
      <c r="B135" s="107" t="s">
        <v>128</v>
      </c>
    </row>
    <row r="136" spans="2:16">
      <c r="B136" s="27" t="s">
        <v>127</v>
      </c>
    </row>
    <row r="137" spans="2:16">
      <c r="B137" s="27" t="s">
        <v>503</v>
      </c>
    </row>
  </sheetData>
  <hyperlinks>
    <hyperlink ref="A1" display="Back to index" xr:uid="{00000000-0004-0000-0100-000000000000}"/>
    <hyperlink ref="B135" location="Disclaimers!A1" display="Link to disclaimers Non-IFRS descriptions tab" xr:uid="{00000000-0004-0000-0100-000001000000}"/>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28"/>
  <sheetViews>
    <sheetView showGridLines="0" zoomScaleNormal="100" zoomScaleSheetLayoutView="80" workbookViewId="0">
      <pane xSplit="2" ySplit="1" topLeftCell="Q2" activePane="bottomRight" state="frozen"/>
      <selection activeCell="T111" sqref="T111:T112"/>
      <selection pane="topRight" activeCell="T111" sqref="T111:T112"/>
      <selection pane="bottomLeft" activeCell="T111" sqref="T111:T112"/>
      <selection pane="bottomRight" activeCell="W12" sqref="W12"/>
    </sheetView>
  </sheetViews>
  <sheetFormatPr defaultColWidth="9" defaultRowHeight="12.75"/>
  <cols>
    <col min="1" max="1" width="3.85546875" style="3" customWidth="1"/>
    <col min="2" max="2" width="39.28515625" style="17" customWidth="1"/>
    <col min="3" max="13" width="9" style="17" customWidth="1"/>
    <col min="14" max="16" width="9" style="17"/>
    <col min="17" max="17" width="10" style="3" customWidth="1"/>
    <col min="18" max="23" width="9" style="3" customWidth="1"/>
    <col min="24" max="39" width="9" style="345"/>
    <col min="40" max="16384" width="9" style="3"/>
  </cols>
  <sheetData>
    <row r="1" spans="1:39" s="2" customFormat="1">
      <c r="A1" s="1" t="s">
        <v>19</v>
      </c>
      <c r="B1" s="53"/>
      <c r="C1" s="53" t="s">
        <v>20</v>
      </c>
      <c r="D1" s="53" t="s">
        <v>21</v>
      </c>
      <c r="E1" s="53" t="s">
        <v>22</v>
      </c>
      <c r="F1" s="53" t="s">
        <v>23</v>
      </c>
      <c r="G1" s="53" t="s">
        <v>24</v>
      </c>
      <c r="H1" s="53" t="s">
        <v>25</v>
      </c>
      <c r="I1" s="53" t="s">
        <v>26</v>
      </c>
      <c r="J1" s="53" t="s">
        <v>27</v>
      </c>
      <c r="K1" s="53" t="s">
        <v>28</v>
      </c>
      <c r="L1" s="53" t="s">
        <v>29</v>
      </c>
      <c r="M1" s="53" t="s">
        <v>30</v>
      </c>
      <c r="N1" s="53" t="s">
        <v>31</v>
      </c>
      <c r="O1" s="53" t="s">
        <v>339</v>
      </c>
      <c r="P1" s="53" t="s">
        <v>408</v>
      </c>
      <c r="Q1" s="53" t="s">
        <v>423</v>
      </c>
      <c r="R1" s="53" t="s">
        <v>424</v>
      </c>
      <c r="S1" s="53" t="s">
        <v>462</v>
      </c>
      <c r="T1" s="53" t="s">
        <v>480</v>
      </c>
      <c r="U1" s="53" t="s">
        <v>495</v>
      </c>
      <c r="V1" s="53" t="s">
        <v>504</v>
      </c>
      <c r="W1" s="53" t="s">
        <v>505</v>
      </c>
      <c r="X1" s="345"/>
      <c r="Y1" s="345"/>
      <c r="Z1" s="345"/>
      <c r="AA1" s="345"/>
      <c r="AB1" s="345"/>
      <c r="AC1" s="345"/>
      <c r="AD1" s="345"/>
      <c r="AE1" s="345"/>
      <c r="AF1" s="345"/>
      <c r="AG1" s="345"/>
      <c r="AH1" s="345"/>
      <c r="AI1" s="345"/>
      <c r="AJ1" s="345"/>
      <c r="AK1" s="345"/>
      <c r="AL1" s="345"/>
      <c r="AM1" s="345"/>
    </row>
    <row r="2" spans="1:39" s="28" customFormat="1">
      <c r="A2" s="9" t="s">
        <v>32</v>
      </c>
      <c r="B2" s="78"/>
      <c r="C2" s="78"/>
      <c r="D2" s="78"/>
      <c r="E2" s="78"/>
      <c r="F2" s="78"/>
      <c r="G2" s="78"/>
      <c r="H2" s="78"/>
      <c r="I2" s="78"/>
      <c r="J2" s="78"/>
      <c r="K2" s="78"/>
      <c r="L2" s="78"/>
      <c r="M2" s="78"/>
      <c r="N2" s="78"/>
      <c r="O2" s="78"/>
      <c r="P2" s="78"/>
      <c r="Q2" s="78"/>
      <c r="R2" s="78"/>
      <c r="S2" s="78"/>
      <c r="T2" s="78"/>
      <c r="U2" s="78"/>
      <c r="V2" s="78"/>
      <c r="W2" s="78"/>
      <c r="X2" s="346"/>
      <c r="Y2" s="346"/>
      <c r="Z2" s="346"/>
      <c r="AA2" s="346"/>
      <c r="AB2" s="346"/>
      <c r="AC2" s="346"/>
      <c r="AD2" s="346"/>
      <c r="AE2" s="346"/>
      <c r="AF2" s="346"/>
      <c r="AG2" s="346"/>
      <c r="AH2" s="346"/>
      <c r="AI2" s="346"/>
      <c r="AJ2" s="346"/>
      <c r="AK2" s="346"/>
      <c r="AL2" s="346"/>
      <c r="AM2" s="346"/>
    </row>
    <row r="3" spans="1:39" s="2" customFormat="1">
      <c r="B3" s="2" t="s">
        <v>33</v>
      </c>
      <c r="C3" s="496">
        <v>2343.566941138024</v>
      </c>
      <c r="D3" s="18">
        <v>562.93849169436658</v>
      </c>
      <c r="E3" s="18">
        <v>556.8698472436098</v>
      </c>
      <c r="F3" s="18">
        <v>574.51142228852041</v>
      </c>
      <c r="G3" s="18">
        <v>587.12644840708788</v>
      </c>
      <c r="H3" s="496">
        <v>2281.4462096335856</v>
      </c>
      <c r="I3" s="18">
        <v>529.87119921531007</v>
      </c>
      <c r="J3" s="18">
        <v>531.50531656061798</v>
      </c>
      <c r="K3" s="18">
        <v>534.36253674481907</v>
      </c>
      <c r="L3" s="18">
        <v>530.53921461576704</v>
      </c>
      <c r="M3" s="496">
        <v>2126.2782671365098</v>
      </c>
      <c r="N3" s="18">
        <v>501.33484633923297</v>
      </c>
      <c r="O3" s="18">
        <v>518.77719926033603</v>
      </c>
      <c r="P3" s="18">
        <v>550.63751635768494</v>
      </c>
      <c r="Q3" s="18">
        <v>579.132102974433</v>
      </c>
      <c r="R3" s="496">
        <v>2149.88166493169</v>
      </c>
      <c r="S3" s="18">
        <v>556.06119465405504</v>
      </c>
      <c r="T3" s="18">
        <v>489.75680116474274</v>
      </c>
      <c r="U3" s="18">
        <v>521.91522599903647</v>
      </c>
      <c r="V3" s="18">
        <v>548.4279011754353</v>
      </c>
      <c r="W3" s="496">
        <v>2116.1611229932719</v>
      </c>
      <c r="X3" s="345"/>
      <c r="Y3" s="345"/>
      <c r="Z3" s="345"/>
      <c r="AA3" s="345"/>
      <c r="AB3" s="345"/>
      <c r="AC3" s="345"/>
      <c r="AD3" s="345"/>
      <c r="AE3" s="345"/>
      <c r="AF3" s="345"/>
      <c r="AG3" s="345"/>
      <c r="AH3" s="345"/>
      <c r="AI3" s="345"/>
      <c r="AJ3" s="345"/>
      <c r="AK3" s="345"/>
      <c r="AL3" s="345"/>
      <c r="AM3" s="345"/>
    </row>
    <row r="4" spans="1:39" s="29" customFormat="1" ht="11.25">
      <c r="B4" s="29" t="s">
        <v>34</v>
      </c>
      <c r="C4" s="497">
        <v>2165.69001112263</v>
      </c>
      <c r="D4" s="159">
        <v>520.37630131146204</v>
      </c>
      <c r="E4" s="159">
        <v>513.72349789961004</v>
      </c>
      <c r="F4" s="159">
        <v>529.755364637409</v>
      </c>
      <c r="G4" s="159">
        <v>539.92056776210006</v>
      </c>
      <c r="H4" s="497">
        <v>2103.7757316105799</v>
      </c>
      <c r="I4" s="159">
        <v>487.670100323177</v>
      </c>
      <c r="J4" s="159">
        <v>491.08262228236299</v>
      </c>
      <c r="K4" s="159">
        <v>492.52638601558999</v>
      </c>
      <c r="L4" s="159">
        <v>485.63992268396305</v>
      </c>
      <c r="M4" s="497">
        <v>1956.9190313050901</v>
      </c>
      <c r="N4" s="159">
        <v>462.00916678130704</v>
      </c>
      <c r="O4" s="159">
        <v>474.25079296342801</v>
      </c>
      <c r="P4" s="159">
        <v>501.30199775196797</v>
      </c>
      <c r="Q4" s="159">
        <v>524.81632149671498</v>
      </c>
      <c r="R4" s="497">
        <v>1962.3782789934201</v>
      </c>
      <c r="S4" s="159">
        <v>504.03585840893896</v>
      </c>
      <c r="T4" s="159">
        <v>443.22608324649531</v>
      </c>
      <c r="U4" s="159">
        <v>474.48637451633459</v>
      </c>
      <c r="V4" s="159">
        <v>498.59985939385825</v>
      </c>
      <c r="W4" s="497">
        <v>1920.3481755656271</v>
      </c>
      <c r="X4" s="347"/>
      <c r="Y4" s="347"/>
      <c r="Z4" s="347"/>
      <c r="AA4" s="347"/>
      <c r="AB4" s="347"/>
      <c r="AC4" s="347"/>
      <c r="AD4" s="347"/>
      <c r="AE4" s="347"/>
      <c r="AF4" s="347"/>
      <c r="AG4" s="347"/>
      <c r="AH4" s="347"/>
      <c r="AI4" s="347"/>
      <c r="AJ4" s="347"/>
      <c r="AK4" s="347"/>
      <c r="AL4" s="347"/>
      <c r="AM4" s="347"/>
    </row>
    <row r="5" spans="1:39" s="2" customFormat="1">
      <c r="B5" s="2" t="s">
        <v>35</v>
      </c>
      <c r="C5" s="496">
        <v>1436.8136066869379</v>
      </c>
      <c r="D5" s="18">
        <v>379.64765730442502</v>
      </c>
      <c r="E5" s="18">
        <v>379.96610105829404</v>
      </c>
      <c r="F5" s="18">
        <v>390.59560247590002</v>
      </c>
      <c r="G5" s="18">
        <v>403.17599220399995</v>
      </c>
      <c r="H5" s="496">
        <v>1553.3853530426181</v>
      </c>
      <c r="I5" s="18">
        <v>386.70754251325798</v>
      </c>
      <c r="J5" s="18">
        <v>402.40329207974901</v>
      </c>
      <c r="K5" s="18">
        <v>393.83649869013504</v>
      </c>
      <c r="L5" s="18">
        <v>382.32736002512496</v>
      </c>
      <c r="M5" s="496">
        <v>1565.2746933082701</v>
      </c>
      <c r="N5" s="18">
        <v>477.03538117032605</v>
      </c>
      <c r="O5" s="18">
        <v>476.204593773505</v>
      </c>
      <c r="P5" s="18">
        <v>484.881213979942</v>
      </c>
      <c r="Q5" s="18">
        <v>490.377318537804</v>
      </c>
      <c r="R5" s="496">
        <v>1928.4985074615799</v>
      </c>
      <c r="S5" s="18">
        <v>467.55354775841499</v>
      </c>
      <c r="T5" s="18">
        <v>434.6334670109905</v>
      </c>
      <c r="U5" s="18">
        <v>439.29349276898517</v>
      </c>
      <c r="V5" s="18">
        <v>461.24654049592345</v>
      </c>
      <c r="W5" s="496">
        <v>1802.7270480343143</v>
      </c>
      <c r="X5" s="345"/>
      <c r="Y5" s="345"/>
      <c r="Z5" s="345"/>
      <c r="AA5" s="345"/>
      <c r="AB5" s="345"/>
      <c r="AC5" s="345"/>
      <c r="AD5" s="345"/>
      <c r="AE5" s="345"/>
      <c r="AF5" s="345"/>
      <c r="AG5" s="345"/>
      <c r="AH5" s="345"/>
      <c r="AI5" s="345"/>
      <c r="AJ5" s="345"/>
      <c r="AK5" s="345"/>
      <c r="AL5" s="345"/>
      <c r="AM5" s="345"/>
    </row>
    <row r="6" spans="1:39" s="2" customFormat="1">
      <c r="B6" s="29" t="s">
        <v>129</v>
      </c>
      <c r="C6" s="497">
        <v>924.24424250449999</v>
      </c>
      <c r="D6" s="159">
        <v>245.30741590417901</v>
      </c>
      <c r="E6" s="159">
        <v>244.57361029858799</v>
      </c>
      <c r="F6" s="159">
        <v>246.54062236013601</v>
      </c>
      <c r="G6" s="159">
        <v>252.37032095869799</v>
      </c>
      <c r="H6" s="497">
        <v>988.791969521601</v>
      </c>
      <c r="I6" s="159">
        <v>261.47997212357399</v>
      </c>
      <c r="J6" s="159">
        <v>274.05349582964197</v>
      </c>
      <c r="K6" s="159">
        <v>272.92169490969098</v>
      </c>
      <c r="L6" s="159">
        <v>268.305539049559</v>
      </c>
      <c r="M6" s="497">
        <v>1076.76070191247</v>
      </c>
      <c r="N6" s="159">
        <v>331.59680183751101</v>
      </c>
      <c r="O6" s="159">
        <v>332.89790266694598</v>
      </c>
      <c r="P6" s="159">
        <v>337.34818881033902</v>
      </c>
      <c r="Q6" s="159">
        <v>338.32474622782803</v>
      </c>
      <c r="R6" s="497">
        <v>1340.16763954262</v>
      </c>
      <c r="S6" s="159">
        <v>332.18130378493203</v>
      </c>
      <c r="T6" s="159">
        <v>314.12195487882502</v>
      </c>
      <c r="U6" s="159">
        <v>315.84975776909039</v>
      </c>
      <c r="V6" s="159">
        <v>329.42284461594846</v>
      </c>
      <c r="W6" s="497">
        <v>1291.575861048796</v>
      </c>
      <c r="X6" s="345"/>
      <c r="Y6" s="345"/>
      <c r="Z6" s="345"/>
      <c r="AA6" s="345"/>
      <c r="AB6" s="345"/>
      <c r="AC6" s="345"/>
      <c r="AD6" s="345"/>
      <c r="AE6" s="345"/>
      <c r="AF6" s="345"/>
      <c r="AG6" s="345"/>
      <c r="AH6" s="345"/>
      <c r="AI6" s="345"/>
      <c r="AJ6" s="345"/>
      <c r="AK6" s="345"/>
      <c r="AL6" s="345"/>
      <c r="AM6" s="345"/>
    </row>
    <row r="7" spans="1:39" s="29" customFormat="1" ht="11.25">
      <c r="B7" s="29" t="s">
        <v>37</v>
      </c>
      <c r="C7" s="497">
        <v>512.56936418243799</v>
      </c>
      <c r="D7" s="159">
        <v>134.34024140024601</v>
      </c>
      <c r="E7" s="159">
        <v>135.39249075970602</v>
      </c>
      <c r="F7" s="159">
        <v>144.05498011576398</v>
      </c>
      <c r="G7" s="159">
        <v>150.80567124530199</v>
      </c>
      <c r="H7" s="497">
        <v>564.59338352101702</v>
      </c>
      <c r="I7" s="159">
        <v>123.272859557983</v>
      </c>
      <c r="J7" s="159">
        <v>125.32183623557501</v>
      </c>
      <c r="K7" s="159">
        <v>118.023215762793</v>
      </c>
      <c r="L7" s="159">
        <v>111.423846517586</v>
      </c>
      <c r="M7" s="497">
        <v>478.04175807393699</v>
      </c>
      <c r="N7" s="159">
        <v>143.526512857516</v>
      </c>
      <c r="O7" s="159">
        <v>140.17416914529602</v>
      </c>
      <c r="P7" s="159">
        <v>144.48215453336502</v>
      </c>
      <c r="Q7" s="159">
        <v>149.159452264728</v>
      </c>
      <c r="R7" s="497">
        <v>577.34228880090393</v>
      </c>
      <c r="S7" s="159">
        <v>133.49798021873499</v>
      </c>
      <c r="T7" s="159">
        <v>119.64962321865718</v>
      </c>
      <c r="U7" s="159">
        <v>121.81943331090372</v>
      </c>
      <c r="V7" s="159">
        <v>129.08176413793458</v>
      </c>
      <c r="W7" s="497">
        <v>504.04880088623088</v>
      </c>
      <c r="X7" s="347"/>
      <c r="Y7" s="347"/>
      <c r="Z7" s="347"/>
      <c r="AA7" s="347"/>
      <c r="AB7" s="347"/>
      <c r="AC7" s="347"/>
      <c r="AD7" s="347"/>
      <c r="AE7" s="347"/>
      <c r="AF7" s="347"/>
      <c r="AG7" s="347"/>
      <c r="AH7" s="347"/>
      <c r="AI7" s="347"/>
      <c r="AJ7" s="347"/>
      <c r="AK7" s="347"/>
      <c r="AL7" s="347"/>
      <c r="AM7" s="347"/>
    </row>
    <row r="8" spans="1:39" s="2" customFormat="1">
      <c r="B8" s="3" t="s">
        <v>38</v>
      </c>
      <c r="C8" s="498">
        <v>39.343672938757997</v>
      </c>
      <c r="D8" s="94">
        <v>10.064319101144399</v>
      </c>
      <c r="E8" s="94">
        <v>9.7190850024371986</v>
      </c>
      <c r="F8" s="94">
        <v>10.049936968292601</v>
      </c>
      <c r="G8" s="94">
        <v>11.247002212472101</v>
      </c>
      <c r="H8" s="498">
        <v>41.080343284346299</v>
      </c>
      <c r="I8" s="94">
        <v>10.061533933986993</v>
      </c>
      <c r="J8" s="94">
        <v>11.399017198221031</v>
      </c>
      <c r="K8" s="94">
        <v>10.802111173168896</v>
      </c>
      <c r="L8" s="94">
        <v>10.457099457650997</v>
      </c>
      <c r="M8" s="498">
        <v>42.71976176302951</v>
      </c>
      <c r="N8" s="94">
        <v>10.9508812996564</v>
      </c>
      <c r="O8" s="94">
        <v>11.249620266849501</v>
      </c>
      <c r="P8" s="94">
        <v>10.134667139193198</v>
      </c>
      <c r="Q8" s="94">
        <v>18.872823333602923</v>
      </c>
      <c r="R8" s="498">
        <v>51.207001590030359</v>
      </c>
      <c r="S8" s="94">
        <f>S9-S5-S3</f>
        <v>12.015575563469952</v>
      </c>
      <c r="T8" s="94">
        <f>T9-T5-T3</f>
        <v>12.180562266078368</v>
      </c>
      <c r="U8" s="94">
        <v>13.398995683568126</v>
      </c>
      <c r="V8" s="94">
        <v>14.385371053035581</v>
      </c>
      <c r="W8" s="498">
        <v>51.980504566150735</v>
      </c>
      <c r="X8" s="345"/>
      <c r="Y8" s="345"/>
      <c r="Z8" s="345"/>
      <c r="AA8" s="345"/>
      <c r="AB8" s="345"/>
      <c r="AC8" s="345"/>
      <c r="AD8" s="345"/>
      <c r="AE8" s="345"/>
      <c r="AF8" s="345"/>
      <c r="AG8" s="345"/>
      <c r="AH8" s="345"/>
      <c r="AI8" s="345"/>
      <c r="AJ8" s="345"/>
      <c r="AK8" s="345"/>
      <c r="AL8" s="345"/>
      <c r="AM8" s="345"/>
    </row>
    <row r="9" spans="1:39" s="2" customFormat="1">
      <c r="A9" s="2" t="s">
        <v>39</v>
      </c>
      <c r="C9" s="499">
        <v>3819.72422076372</v>
      </c>
      <c r="D9" s="93">
        <v>952.65046809993601</v>
      </c>
      <c r="E9" s="93">
        <v>946.55503330434101</v>
      </c>
      <c r="F9" s="93">
        <v>975.15696173271306</v>
      </c>
      <c r="G9" s="93">
        <v>1001.54944282356</v>
      </c>
      <c r="H9" s="499">
        <v>3875.91190596055</v>
      </c>
      <c r="I9" s="93">
        <v>926.64027566255504</v>
      </c>
      <c r="J9" s="93">
        <v>945.30762583858802</v>
      </c>
      <c r="K9" s="93">
        <v>939.00114660812301</v>
      </c>
      <c r="L9" s="93">
        <v>923.32367409854305</v>
      </c>
      <c r="M9" s="499">
        <v>3734.2727222078097</v>
      </c>
      <c r="N9" s="93">
        <v>989.32011835993808</v>
      </c>
      <c r="O9" s="93">
        <v>1006.2314133006901</v>
      </c>
      <c r="P9" s="93">
        <v>1045.6533974768201</v>
      </c>
      <c r="Q9" s="93">
        <v>1088.38224484584</v>
      </c>
      <c r="R9" s="499">
        <v>4129.5871739833001</v>
      </c>
      <c r="S9" s="93">
        <v>1035.63031797594</v>
      </c>
      <c r="T9" s="93">
        <v>936.57083044181161</v>
      </c>
      <c r="U9" s="93">
        <v>974.6077144515906</v>
      </c>
      <c r="V9" s="93">
        <v>1024.0598127243934</v>
      </c>
      <c r="W9" s="499">
        <v>3970.8686755937356</v>
      </c>
      <c r="X9" s="345"/>
      <c r="Y9" s="345"/>
      <c r="Z9" s="345"/>
      <c r="AA9" s="345"/>
      <c r="AB9" s="345"/>
      <c r="AC9" s="345"/>
      <c r="AD9" s="345"/>
      <c r="AE9" s="345"/>
      <c r="AF9" s="345"/>
      <c r="AG9" s="345"/>
      <c r="AH9" s="345"/>
      <c r="AI9" s="345"/>
      <c r="AJ9" s="345"/>
      <c r="AK9" s="345"/>
      <c r="AL9" s="345"/>
      <c r="AM9" s="345"/>
    </row>
    <row r="10" spans="1:39" s="2" customFormat="1">
      <c r="B10" s="49" t="s">
        <v>40</v>
      </c>
      <c r="C10" s="500">
        <v>2.6358938186013203E-2</v>
      </c>
      <c r="D10" s="51">
        <v>-9.6929317441689644E-3</v>
      </c>
      <c r="E10" s="51">
        <v>-1.2755332320161017E-2</v>
      </c>
      <c r="F10" s="51">
        <v>1.6602332414329624E-2</v>
      </c>
      <c r="G10" s="51">
        <v>2.1988910712109178E-2</v>
      </c>
      <c r="H10" s="500">
        <v>4.1654095227416921E-3</v>
      </c>
      <c r="I10" s="51">
        <v>2.8487775419530958E-2</v>
      </c>
      <c r="J10" s="51">
        <v>5.7322156293883486E-2</v>
      </c>
      <c r="K10" s="51">
        <v>3.7520346780488989E-2</v>
      </c>
      <c r="L10" s="51">
        <v>1.8176582640029748E-2</v>
      </c>
      <c r="M10" s="500">
        <v>3.5145610450021403E-2</v>
      </c>
      <c r="N10" s="51">
        <v>1.7562520302445071E-2</v>
      </c>
      <c r="O10" s="51">
        <v>-3.3060952586338537E-3</v>
      </c>
      <c r="P10" s="51">
        <v>-3.1759090668819685E-3</v>
      </c>
      <c r="Q10" s="51">
        <v>1.4828386246533114E-2</v>
      </c>
      <c r="R10" s="500">
        <v>7.7120945844375956E-3</v>
      </c>
      <c r="S10" s="51">
        <v>-1.3940055895979646E-2</v>
      </c>
      <c r="T10" s="51">
        <v>-6.1005199098413739E-2</v>
      </c>
      <c r="U10" s="51">
        <v>-1.2386107518480358E-2</v>
      </c>
      <c r="V10" s="51">
        <v>-4.507718592776014E-3</v>
      </c>
      <c r="W10" s="500">
        <v>-2.6497509261713799E-2</v>
      </c>
      <c r="X10" s="345"/>
      <c r="Y10" s="345"/>
      <c r="Z10" s="345"/>
      <c r="AA10" s="345"/>
      <c r="AB10" s="345"/>
      <c r="AC10" s="345"/>
      <c r="AD10" s="345"/>
      <c r="AE10" s="345"/>
      <c r="AF10" s="345"/>
      <c r="AG10" s="345"/>
      <c r="AH10" s="345"/>
      <c r="AI10" s="345"/>
      <c r="AJ10" s="345"/>
      <c r="AK10" s="345"/>
      <c r="AL10" s="345"/>
      <c r="AM10" s="345"/>
    </row>
    <row r="11" spans="1:39" s="2" customFormat="1" ht="13.5" thickBot="1">
      <c r="B11" s="3" t="s">
        <v>41</v>
      </c>
      <c r="C11" s="501">
        <v>223.08233502073099</v>
      </c>
      <c r="D11" s="19">
        <v>43.912772312337502</v>
      </c>
      <c r="E11" s="19">
        <v>54.582596295597405</v>
      </c>
      <c r="F11" s="19">
        <v>46.926408624923702</v>
      </c>
      <c r="G11" s="19">
        <v>54.796047054937802</v>
      </c>
      <c r="H11" s="501">
        <v>200.21782428779701</v>
      </c>
      <c r="I11" s="19">
        <v>49.4988860399408</v>
      </c>
      <c r="J11" s="19">
        <v>54.998628389339402</v>
      </c>
      <c r="K11" s="19">
        <v>50.901282992546896</v>
      </c>
      <c r="L11" s="19">
        <v>56.738462962319204</v>
      </c>
      <c r="M11" s="501">
        <v>212.137260384146</v>
      </c>
      <c r="N11" s="19">
        <v>45.413403902716496</v>
      </c>
      <c r="O11" s="19">
        <v>48.140043123274594</v>
      </c>
      <c r="P11" s="19">
        <f>P12-P9</f>
        <v>51.295814258639894</v>
      </c>
      <c r="Q11" s="19">
        <f>Q12-Q9</f>
        <v>61.341735067109994</v>
      </c>
      <c r="R11" s="501">
        <f>R12-R9</f>
        <v>206.19099635173006</v>
      </c>
      <c r="S11" s="19">
        <f>S12-S9</f>
        <v>51.932592133539856</v>
      </c>
      <c r="T11" s="19">
        <f>T12-T9</f>
        <v>33.102906062465422</v>
      </c>
      <c r="U11" s="19">
        <v>51.342365943079827</v>
      </c>
      <c r="V11" s="19">
        <v>64.231748126882408</v>
      </c>
      <c r="W11" s="501">
        <v>4171.4782878597034</v>
      </c>
      <c r="X11" s="345"/>
      <c r="Y11" s="345"/>
      <c r="Z11" s="345"/>
      <c r="AA11" s="345"/>
      <c r="AB11" s="345"/>
      <c r="AC11" s="345"/>
      <c r="AD11" s="345"/>
      <c r="AE11" s="345"/>
      <c r="AF11" s="345"/>
      <c r="AG11" s="345"/>
      <c r="AH11" s="345"/>
      <c r="AI11" s="345"/>
      <c r="AJ11" s="345"/>
      <c r="AK11" s="345"/>
      <c r="AL11" s="345"/>
      <c r="AM11" s="345"/>
    </row>
    <row r="12" spans="1:39" s="2" customFormat="1" ht="13.5" thickBot="1">
      <c r="A12" s="133" t="s">
        <v>42</v>
      </c>
      <c r="B12" s="121"/>
      <c r="C12" s="502">
        <v>4043</v>
      </c>
      <c r="D12" s="134">
        <v>996.56324041227299</v>
      </c>
      <c r="E12" s="134">
        <v>1001.1376295999401</v>
      </c>
      <c r="F12" s="134">
        <v>1022.08337035764</v>
      </c>
      <c r="G12" s="134">
        <v>1056.3454898785001</v>
      </c>
      <c r="H12" s="502">
        <v>4076.1297302483499</v>
      </c>
      <c r="I12" s="134">
        <v>976.13916170249706</v>
      </c>
      <c r="J12" s="134">
        <v>1000.30625422793</v>
      </c>
      <c r="K12" s="134">
        <v>989.90242960067201</v>
      </c>
      <c r="L12" s="134">
        <v>980.06213706086101</v>
      </c>
      <c r="M12" s="502">
        <v>3946.4099825919602</v>
      </c>
      <c r="N12" s="134">
        <v>1034.73352226265</v>
      </c>
      <c r="O12" s="134">
        <v>1054.3714564239699</v>
      </c>
      <c r="P12" s="134">
        <v>1096.94921173546</v>
      </c>
      <c r="Q12" s="134">
        <v>1149.72397991295</v>
      </c>
      <c r="R12" s="502">
        <v>4335.7781703350302</v>
      </c>
      <c r="S12" s="134">
        <v>1087.5629101094798</v>
      </c>
      <c r="T12" s="134">
        <v>969.67373650427703</v>
      </c>
      <c r="U12" s="134">
        <v>1025.9500803946703</v>
      </c>
      <c r="V12" s="134">
        <v>1088.2915608512769</v>
      </c>
      <c r="W12" s="502">
        <v>4171.4782878597034</v>
      </c>
      <c r="X12" s="347"/>
      <c r="Y12" s="345"/>
      <c r="Z12" s="345"/>
      <c r="AA12" s="345"/>
      <c r="AB12" s="345"/>
      <c r="AC12" s="345"/>
      <c r="AD12" s="345"/>
      <c r="AE12" s="345"/>
      <c r="AF12" s="345"/>
      <c r="AG12" s="345"/>
      <c r="AH12" s="345"/>
      <c r="AI12" s="345"/>
      <c r="AJ12" s="345"/>
      <c r="AK12" s="345"/>
      <c r="AL12" s="345"/>
      <c r="AM12" s="345"/>
    </row>
    <row r="13" spans="1:39" s="50" customFormat="1" ht="11.25">
      <c r="B13" s="128" t="s">
        <v>43</v>
      </c>
      <c r="C13" s="500">
        <v>-6.3515626053458618E-2</v>
      </c>
      <c r="D13" s="51">
        <v>2.0544775170576512E-2</v>
      </c>
      <c r="E13" s="51">
        <v>-1.5988179958520643E-2</v>
      </c>
      <c r="F13" s="51">
        <v>9.7166871598823867E-3</v>
      </c>
      <c r="G13" s="51">
        <v>1.8995662521566814E-2</v>
      </c>
      <c r="H13" s="500">
        <v>8.2425844531743842E-3</v>
      </c>
      <c r="I13" s="51">
        <v>-2.0494513425286076E-2</v>
      </c>
      <c r="J13" s="51">
        <v>-8.3043064952248447E-4</v>
      </c>
      <c r="K13" s="51">
        <v>-3.148563188706166E-2</v>
      </c>
      <c r="L13" s="51">
        <v>-7.2214397229464322E-2</v>
      </c>
      <c r="M13" s="500">
        <v>-3.182424413378182E-2</v>
      </c>
      <c r="N13" s="51">
        <v>6.0026646669884443E-2</v>
      </c>
      <c r="O13" s="51">
        <v>5.4048649568595585E-2</v>
      </c>
      <c r="P13" s="51">
        <v>0.10813872047770491</v>
      </c>
      <c r="Q13" s="51">
        <v>0.17311335316033449</v>
      </c>
      <c r="R13" s="500">
        <v>9.8663896924195651E-2</v>
      </c>
      <c r="S13" s="51">
        <v>5.105603202195276E-2</v>
      </c>
      <c r="T13" s="51">
        <v>-8.0330057688545148E-2</v>
      </c>
      <c r="U13" s="51">
        <v>-6.4724173718547787E-2</v>
      </c>
      <c r="V13" s="51">
        <v>-5.3432319526223279E-2</v>
      </c>
      <c r="W13" s="500">
        <v>-3.789397797134874E-2</v>
      </c>
      <c r="X13" s="348"/>
      <c r="Y13" s="348"/>
      <c r="Z13" s="348"/>
      <c r="AA13" s="348"/>
      <c r="AB13" s="348"/>
      <c r="AC13" s="348"/>
      <c r="AD13" s="348"/>
      <c r="AE13" s="348"/>
      <c r="AF13" s="348"/>
      <c r="AG13" s="348"/>
      <c r="AH13" s="348"/>
      <c r="AI13" s="348"/>
      <c r="AJ13" s="348"/>
      <c r="AK13" s="348"/>
      <c r="AL13" s="348"/>
      <c r="AM13" s="348"/>
    </row>
    <row r="14" spans="1:39" s="50" customFormat="1" ht="11.25">
      <c r="B14" s="49" t="s">
        <v>44</v>
      </c>
      <c r="C14" s="500">
        <v>6.3967696806856988E-3</v>
      </c>
      <c r="D14" s="51">
        <v>-2.0048663146370993E-2</v>
      </c>
      <c r="E14" s="51">
        <v>-1.5536680342660314E-2</v>
      </c>
      <c r="F14" s="51">
        <v>1.3187887840554691E-2</v>
      </c>
      <c r="G14" s="51">
        <v>1.1085032070328182E-2</v>
      </c>
      <c r="H14" s="500">
        <v>-2.7269734033085191E-3</v>
      </c>
      <c r="I14" s="51">
        <v>2.2468683785703547E-2</v>
      </c>
      <c r="J14" s="51">
        <v>4.3416660758494929E-2</v>
      </c>
      <c r="K14" s="51">
        <v>2.9214564780564611E-2</v>
      </c>
      <c r="L14" s="51">
        <v>1.3079862426766731E-2</v>
      </c>
      <c r="M14" s="500">
        <v>2.6877168693081988E-2</v>
      </c>
      <c r="N14" s="51">
        <v>1.5822120205213574E-2</v>
      </c>
      <c r="O14" s="51">
        <v>-7.2693787738919713E-3</v>
      </c>
      <c r="P14" s="51">
        <v>-2.7102675937565514E-3</v>
      </c>
      <c r="Q14" s="51">
        <v>1.3810572162019225E-2</v>
      </c>
      <c r="R14" s="500">
        <v>6.1019995741244809E-3</v>
      </c>
      <c r="S14" s="51">
        <v>-1.1159950850273798E-2</v>
      </c>
      <c r="T14" s="51">
        <v>-7.512050820547278E-2</v>
      </c>
      <c r="U14" s="51">
        <v>-8.2482804317677485E-3</v>
      </c>
      <c r="V14" s="51">
        <v>-1.4736414985420583E-2</v>
      </c>
      <c r="W14" s="500">
        <v>-3.9965932627504704E-2</v>
      </c>
      <c r="X14" s="348"/>
      <c r="Y14" s="348"/>
      <c r="Z14" s="348"/>
      <c r="AA14" s="348"/>
      <c r="AB14" s="348"/>
      <c r="AC14" s="348"/>
      <c r="AD14" s="348"/>
      <c r="AE14" s="348"/>
      <c r="AF14" s="348"/>
      <c r="AG14" s="348"/>
      <c r="AH14" s="348"/>
      <c r="AI14" s="348"/>
      <c r="AJ14" s="348"/>
      <c r="AK14" s="348"/>
      <c r="AL14" s="348"/>
      <c r="AM14" s="348"/>
    </row>
    <row r="15" spans="1:39" s="12" customFormat="1">
      <c r="A15" s="42"/>
      <c r="C15" s="503"/>
      <c r="D15" s="127"/>
      <c r="E15" s="127"/>
      <c r="F15" s="127"/>
      <c r="G15" s="127"/>
      <c r="H15" s="503"/>
      <c r="I15" s="127"/>
      <c r="J15" s="127"/>
      <c r="K15" s="127"/>
      <c r="L15" s="127"/>
      <c r="M15" s="503"/>
      <c r="N15" s="127"/>
      <c r="O15" s="127"/>
      <c r="P15" s="127"/>
      <c r="R15" s="523"/>
      <c r="W15" s="523"/>
      <c r="X15" s="348"/>
      <c r="Y15" s="348"/>
      <c r="Z15" s="348"/>
      <c r="AA15" s="348"/>
      <c r="AB15" s="348"/>
      <c r="AC15" s="348"/>
      <c r="AD15" s="348"/>
      <c r="AE15" s="348"/>
      <c r="AF15" s="348"/>
      <c r="AG15" s="348"/>
      <c r="AH15" s="348"/>
      <c r="AI15" s="348"/>
      <c r="AJ15" s="348"/>
      <c r="AK15" s="348"/>
      <c r="AL15" s="348"/>
      <c r="AM15" s="348"/>
    </row>
    <row r="16" spans="1:39" s="12" customFormat="1">
      <c r="A16" s="40" t="s">
        <v>45</v>
      </c>
      <c r="B16" s="38"/>
      <c r="C16" s="504">
        <v>-1175</v>
      </c>
      <c r="D16" s="82">
        <v>-264.64741976459817</v>
      </c>
      <c r="E16" s="82">
        <v>-269.72595637784912</v>
      </c>
      <c r="F16" s="82">
        <v>-267.16035210968772</v>
      </c>
      <c r="G16" s="82">
        <v>-283.95271195439176</v>
      </c>
      <c r="H16" s="504">
        <v>-1204.6955113319718</v>
      </c>
      <c r="I16" s="82">
        <v>-268.68937587883903</v>
      </c>
      <c r="J16" s="82">
        <v>-290.77750898957453</v>
      </c>
      <c r="K16" s="82">
        <v>-281.00189891173994</v>
      </c>
      <c r="L16" s="82">
        <v>-276.56412814688588</v>
      </c>
      <c r="M16" s="504">
        <v>-1117.0329119270402</v>
      </c>
      <c r="N16" s="82">
        <v>-291.38680745264651</v>
      </c>
      <c r="O16" s="82">
        <v>-297.65592561230039</v>
      </c>
      <c r="P16" s="82">
        <v>-301.5576863838541</v>
      </c>
      <c r="Q16" s="82">
        <v>-310.60148493280047</v>
      </c>
      <c r="R16" s="504">
        <v>-1201.2019043815974</v>
      </c>
      <c r="S16" s="82">
        <v>-304.57706490798671</v>
      </c>
      <c r="T16" s="82">
        <v>-296.32488808437165</v>
      </c>
      <c r="U16" s="82">
        <v>-286.0504156505009</v>
      </c>
      <c r="V16" s="82">
        <v>-284.15575296663496</v>
      </c>
      <c r="W16" s="504">
        <v>-1171.1081216094983</v>
      </c>
      <c r="X16" s="348"/>
      <c r="Y16" s="348"/>
      <c r="Z16" s="348"/>
      <c r="AA16" s="348"/>
      <c r="AB16" s="348"/>
      <c r="AC16" s="348"/>
      <c r="AD16" s="348"/>
      <c r="AE16" s="348"/>
      <c r="AF16" s="348"/>
      <c r="AG16" s="348"/>
      <c r="AH16" s="348"/>
      <c r="AI16" s="348"/>
      <c r="AJ16" s="348"/>
      <c r="AK16" s="348"/>
      <c r="AL16" s="348"/>
      <c r="AM16" s="348"/>
    </row>
    <row r="17" spans="1:39" s="50" customFormat="1" ht="11.25">
      <c r="B17" s="49" t="s">
        <v>46</v>
      </c>
      <c r="C17" s="500">
        <v>-0.29062577294088549</v>
      </c>
      <c r="D17" s="51">
        <v>-0.26556008593605651</v>
      </c>
      <c r="E17" s="51">
        <v>-0.26941945682896073</v>
      </c>
      <c r="F17" s="51">
        <v>-0.26138802357796403</v>
      </c>
      <c r="G17" s="51">
        <v>-0.26880666853327667</v>
      </c>
      <c r="H17" s="500">
        <v>-0.29554886400992253</v>
      </c>
      <c r="I17" s="51">
        <f t="shared" ref="I17:T17" si="0">I16/I12</f>
        <v>-0.27525724447958261</v>
      </c>
      <c r="J17" s="51">
        <f t="shared" si="0"/>
        <v>-0.29068848441221273</v>
      </c>
      <c r="K17" s="51">
        <f t="shared" si="0"/>
        <v>-0.28386827884147786</v>
      </c>
      <c r="L17" s="51">
        <f t="shared" si="0"/>
        <v>-0.28219040169869503</v>
      </c>
      <c r="M17" s="500">
        <f t="shared" si="0"/>
        <v>-0.2830503969061483</v>
      </c>
      <c r="N17" s="51">
        <f t="shared" si="0"/>
        <v>-0.28160565129413367</v>
      </c>
      <c r="O17" s="51">
        <f t="shared" si="0"/>
        <v>-0.28230650953112574</v>
      </c>
      <c r="P17" s="51">
        <f t="shared" si="0"/>
        <v>-0.27490578702979884</v>
      </c>
      <c r="Q17" s="51">
        <f t="shared" si="0"/>
        <v>-0.27015308922783127</v>
      </c>
      <c r="R17" s="500">
        <f t="shared" si="0"/>
        <v>-0.27704413306937686</v>
      </c>
      <c r="S17" s="51">
        <f t="shared" si="0"/>
        <v>-0.28005466357557779</v>
      </c>
      <c r="T17" s="51">
        <f t="shared" si="0"/>
        <v>-0.30559236259469902</v>
      </c>
      <c r="U17" s="51">
        <f>U16/U12</f>
        <v>-0.27881514034333993</v>
      </c>
      <c r="V17" s="51">
        <f>V16/V12</f>
        <v>-0.2611025971242158</v>
      </c>
      <c r="W17" s="500">
        <f>W16/W12</f>
        <v>-0.28074175167536802</v>
      </c>
      <c r="X17" s="348"/>
      <c r="Y17" s="348"/>
      <c r="Z17" s="348"/>
      <c r="AA17" s="348"/>
      <c r="AB17" s="348"/>
      <c r="AC17" s="348"/>
      <c r="AD17" s="348"/>
      <c r="AE17" s="348"/>
      <c r="AF17" s="348"/>
      <c r="AG17" s="348"/>
      <c r="AH17" s="348"/>
      <c r="AI17" s="348"/>
      <c r="AJ17" s="348"/>
      <c r="AK17" s="348"/>
      <c r="AL17" s="348"/>
      <c r="AM17" s="348"/>
    </row>
    <row r="18" spans="1:39" s="12" customFormat="1">
      <c r="A18" s="11" t="s">
        <v>47</v>
      </c>
      <c r="B18" s="38"/>
      <c r="C18" s="504">
        <v>2868</v>
      </c>
      <c r="D18" s="82">
        <v>709.97865163909273</v>
      </c>
      <c r="E18" s="82">
        <v>705.26339221649789</v>
      </c>
      <c r="F18" s="82">
        <v>721.73582161786226</v>
      </c>
      <c r="G18" s="82">
        <v>734.45635344291827</v>
      </c>
      <c r="H18" s="504">
        <v>2871.4342189163681</v>
      </c>
      <c r="I18" s="82">
        <v>707.44978582365798</v>
      </c>
      <c r="J18" s="82">
        <v>709.52874523835544</v>
      </c>
      <c r="K18" s="82">
        <v>708.90053068893394</v>
      </c>
      <c r="L18" s="82">
        <v>703.49800891397422</v>
      </c>
      <c r="M18" s="504">
        <v>2829.3770706649202</v>
      </c>
      <c r="N18" s="82">
        <v>743.34671481001351</v>
      </c>
      <c r="O18" s="82">
        <v>756.71553081166951</v>
      </c>
      <c r="P18" s="82">
        <v>795.39152535160588</v>
      </c>
      <c r="Q18" s="82">
        <v>839.12249498014944</v>
      </c>
      <c r="R18" s="504">
        <v>3134.576265953433</v>
      </c>
      <c r="S18" s="82">
        <v>782.98584520149313</v>
      </c>
      <c r="T18" s="82">
        <v>673.34884841990731</v>
      </c>
      <c r="U18" s="82">
        <v>739.89966474415917</v>
      </c>
      <c r="V18" s="82">
        <v>804.13580788464515</v>
      </c>
      <c r="W18" s="504">
        <f>W12+W16</f>
        <v>3000.3701662502053</v>
      </c>
      <c r="X18" s="348"/>
      <c r="Y18" s="348"/>
      <c r="Z18" s="348"/>
      <c r="AA18" s="348"/>
      <c r="AB18" s="348"/>
      <c r="AC18" s="348"/>
      <c r="AD18" s="348"/>
      <c r="AE18" s="348"/>
      <c r="AF18" s="348"/>
      <c r="AG18" s="348"/>
      <c r="AH18" s="348"/>
      <c r="AI18" s="348"/>
      <c r="AJ18" s="348"/>
      <c r="AK18" s="348"/>
      <c r="AL18" s="348"/>
      <c r="AM18" s="348"/>
    </row>
    <row r="19" spans="1:39" s="50" customFormat="1" ht="11.25">
      <c r="B19" s="50" t="s">
        <v>48</v>
      </c>
      <c r="C19" s="500">
        <v>0.70937422705911457</v>
      </c>
      <c r="D19" s="51">
        <v>0.71242709227903922</v>
      </c>
      <c r="E19" s="51">
        <v>0.70446197542122646</v>
      </c>
      <c r="F19" s="51">
        <v>0.70614183005963371</v>
      </c>
      <c r="G19" s="51">
        <v>0.69528043663763339</v>
      </c>
      <c r="H19" s="500">
        <v>0.70445113599007503</v>
      </c>
      <c r="I19" s="51">
        <f t="shared" ref="I19:U19" si="1">I18/I12</f>
        <v>0.72474275552041734</v>
      </c>
      <c r="J19" s="51">
        <f t="shared" si="1"/>
        <v>0.70931151558778727</v>
      </c>
      <c r="K19" s="51">
        <f t="shared" si="1"/>
        <v>0.71613172115852408</v>
      </c>
      <c r="L19" s="51">
        <f t="shared" si="1"/>
        <v>0.71780959830130409</v>
      </c>
      <c r="M19" s="500">
        <f t="shared" si="1"/>
        <v>0.7169496030938517</v>
      </c>
      <c r="N19" s="51">
        <f t="shared" si="1"/>
        <v>0.71839434870587604</v>
      </c>
      <c r="O19" s="51">
        <f t="shared" si="1"/>
        <v>0.71769349046887421</v>
      </c>
      <c r="P19" s="51">
        <f t="shared" si="1"/>
        <v>0.72509421297020105</v>
      </c>
      <c r="Q19" s="51">
        <f t="shared" si="1"/>
        <v>0.72984691077216868</v>
      </c>
      <c r="R19" s="500">
        <f t="shared" si="1"/>
        <v>0.72295586693062319</v>
      </c>
      <c r="S19" s="51">
        <f t="shared" si="1"/>
        <v>0.71994533642442227</v>
      </c>
      <c r="T19" s="51">
        <f t="shared" si="1"/>
        <v>0.69440763740530298</v>
      </c>
      <c r="U19" s="51">
        <f t="shared" si="1"/>
        <v>0.72118485965665013</v>
      </c>
      <c r="V19" s="51">
        <f>V18/V12</f>
        <v>0.73889740287578709</v>
      </c>
      <c r="W19" s="500">
        <f>W18/W12</f>
        <v>0.71925824832463203</v>
      </c>
      <c r="X19" s="348"/>
      <c r="Y19" s="348"/>
      <c r="Z19" s="348"/>
      <c r="AA19" s="348"/>
      <c r="AB19" s="348"/>
      <c r="AC19" s="348"/>
      <c r="AD19" s="348"/>
      <c r="AE19" s="348"/>
      <c r="AF19" s="348"/>
      <c r="AG19" s="348"/>
      <c r="AH19" s="348"/>
      <c r="AI19" s="348"/>
      <c r="AJ19" s="348"/>
      <c r="AK19" s="348"/>
      <c r="AL19" s="348"/>
      <c r="AM19" s="348"/>
    </row>
    <row r="20" spans="1:39" s="12" customFormat="1">
      <c r="A20" s="57" t="s">
        <v>49</v>
      </c>
      <c r="B20" s="45"/>
      <c r="C20" s="504">
        <v>-1627</v>
      </c>
      <c r="D20" s="82">
        <v>-384.71299606998372</v>
      </c>
      <c r="E20" s="82">
        <v>-401.07686535541586</v>
      </c>
      <c r="F20" s="82">
        <v>-404.20152294819724</v>
      </c>
      <c r="G20" s="82">
        <v>-403.11050600613129</v>
      </c>
      <c r="H20" s="504">
        <v>-1593.101890379728</v>
      </c>
      <c r="I20" s="82">
        <v>-392.68132680238597</v>
      </c>
      <c r="J20" s="82">
        <v>-390.68052556084643</v>
      </c>
      <c r="K20" s="82">
        <v>-386.17639950503394</v>
      </c>
      <c r="L20" s="82">
        <v>-446.77935129750222</v>
      </c>
      <c r="M20" s="504">
        <v>-1616.3176031657702</v>
      </c>
      <c r="N20" s="82">
        <v>-373.65450222638049</v>
      </c>
      <c r="O20" s="82">
        <v>-423.89452451957646</v>
      </c>
      <c r="P20" s="82">
        <v>-391.72819218272389</v>
      </c>
      <c r="Q20" s="82">
        <v>-414.87717829189745</v>
      </c>
      <c r="R20" s="504">
        <v>-1604.1543972205629</v>
      </c>
      <c r="S20" s="82">
        <v>-401.31076704834317</v>
      </c>
      <c r="T20" s="82">
        <v>-330.14202378754032</v>
      </c>
      <c r="U20" s="82">
        <f>U25-U18</f>
        <v>-369.20480791177721</v>
      </c>
      <c r="V20" s="82">
        <v>-404.7261491606601</v>
      </c>
      <c r="W20" s="504">
        <v>-1505.3832183550517</v>
      </c>
      <c r="X20" s="348"/>
      <c r="Y20" s="348"/>
      <c r="Z20" s="348"/>
      <c r="AA20" s="348"/>
      <c r="AB20" s="348"/>
      <c r="AC20" s="348"/>
      <c r="AD20" s="348"/>
      <c r="AE20" s="348"/>
      <c r="AF20" s="348"/>
      <c r="AG20" s="348"/>
      <c r="AH20" s="348"/>
      <c r="AI20" s="348"/>
      <c r="AJ20" s="348"/>
      <c r="AK20" s="348"/>
      <c r="AL20" s="348"/>
      <c r="AM20" s="348"/>
    </row>
    <row r="21" spans="1:39">
      <c r="B21" s="27" t="s">
        <v>50</v>
      </c>
      <c r="C21" s="505">
        <v>-760.05373541884603</v>
      </c>
      <c r="D21" s="83">
        <v>-192.52649349765701</v>
      </c>
      <c r="E21" s="83">
        <v>-197.31627065760901</v>
      </c>
      <c r="F21" s="83">
        <v>-207.75488395480801</v>
      </c>
      <c r="G21" s="83">
        <v>-202.051474765222</v>
      </c>
      <c r="H21" s="505">
        <v>-799.64912287529603</v>
      </c>
      <c r="I21" s="83">
        <v>-190.70935457842</v>
      </c>
      <c r="J21" s="83">
        <v>-190.87891718717302</v>
      </c>
      <c r="K21" s="83">
        <v>-181.936419268761</v>
      </c>
      <c r="L21" s="83">
        <v>-179.725801908672</v>
      </c>
      <c r="M21" s="505">
        <v>-743.25049294302596</v>
      </c>
      <c r="N21" s="83">
        <v>-175.05759683396198</v>
      </c>
      <c r="O21" s="83">
        <v>-178.87156244196203</v>
      </c>
      <c r="P21" s="83">
        <v>-181.82618738430298</v>
      </c>
      <c r="Q21" s="83">
        <v>-194.87923575090701</v>
      </c>
      <c r="R21" s="505">
        <v>-730.63458241113494</v>
      </c>
      <c r="S21" s="83">
        <v>-186.30500078531298</v>
      </c>
      <c r="T21" s="83">
        <v>-144.06543003944199</v>
      </c>
      <c r="U21" s="83">
        <v>-177.779092529558</v>
      </c>
      <c r="V21" s="83">
        <v>-197.56838434117401</v>
      </c>
      <c r="W21" s="505">
        <v>-705.71790769548795</v>
      </c>
    </row>
    <row r="22" spans="1:39">
      <c r="B22" s="27" t="s">
        <v>51</v>
      </c>
      <c r="C22" s="505">
        <v>-853.23406289791001</v>
      </c>
      <c r="D22" s="83">
        <v>-186.96639769416177</v>
      </c>
      <c r="E22" s="83">
        <v>-197.82350595135773</v>
      </c>
      <c r="F22" s="83">
        <v>-191.57262413776158</v>
      </c>
      <c r="G22" s="83">
        <v>-195.20100669256365</v>
      </c>
      <c r="H22" s="505">
        <v>-771.56353447584468</v>
      </c>
      <c r="I22" s="83">
        <v>-195.39085830536658</v>
      </c>
      <c r="J22" s="83">
        <v>-196.81809439089079</v>
      </c>
      <c r="K22" s="83">
        <v>-199.72457131382689</v>
      </c>
      <c r="L22" s="83">
        <v>-260.87888869190101</v>
      </c>
      <c r="M22" s="505">
        <v>-852.81241270198689</v>
      </c>
      <c r="N22" s="83">
        <v>-192.36232188782836</v>
      </c>
      <c r="O22" s="83">
        <v>-237.47579852978211</v>
      </c>
      <c r="P22" s="83">
        <v>-203.4485311459629</v>
      </c>
      <c r="Q22" s="83">
        <v>-212.86867071136629</v>
      </c>
      <c r="R22" s="505">
        <v>-846.15532227492338</v>
      </c>
      <c r="S22" s="83">
        <v>-208.59041252185639</v>
      </c>
      <c r="T22" s="83">
        <v>-178.86819689206217</v>
      </c>
      <c r="U22" s="83">
        <f>U20-U21-U23</f>
        <v>-184.97046483115685</v>
      </c>
      <c r="V22" s="83">
        <v>-203.48649639632157</v>
      </c>
      <c r="W22" s="505">
        <v>-775.91504108812694</v>
      </c>
    </row>
    <row r="23" spans="1:39">
      <c r="B23" s="27" t="s">
        <v>52</v>
      </c>
      <c r="C23" s="505">
        <v>-14.0677230582115</v>
      </c>
      <c r="D23" s="83">
        <v>-5.22010487816494</v>
      </c>
      <c r="E23" s="83">
        <v>-5.9370887464491204</v>
      </c>
      <c r="F23" s="83">
        <v>-4.8740148556276601</v>
      </c>
      <c r="G23" s="83">
        <v>-5.8580245483456403</v>
      </c>
      <c r="H23" s="505">
        <v>-21.889233028587331</v>
      </c>
      <c r="I23" s="83">
        <v>-6.5811139185993888</v>
      </c>
      <c r="J23" s="83">
        <v>-2.98351398278262</v>
      </c>
      <c r="K23" s="83">
        <v>-4.5154089224460598</v>
      </c>
      <c r="L23" s="83">
        <v>-6.1746606969292284</v>
      </c>
      <c r="M23" s="505">
        <v>-20.254697520757297</v>
      </c>
      <c r="N23" s="83">
        <v>-6.2345835045901392</v>
      </c>
      <c r="O23" s="83">
        <v>-7.5471635478323398</v>
      </c>
      <c r="P23" s="83">
        <v>-6.4534736524579897</v>
      </c>
      <c r="Q23" s="83">
        <v>-7.12927182962415</v>
      </c>
      <c r="R23" s="505">
        <v>-27.364492534504631</v>
      </c>
      <c r="S23" s="83">
        <v>-6.4153537411737904</v>
      </c>
      <c r="T23" s="83">
        <v>-7.2083968560361704</v>
      </c>
      <c r="U23" s="83">
        <v>-6.4552505510623606</v>
      </c>
      <c r="V23" s="83">
        <v>-3.6712684231645101</v>
      </c>
      <c r="W23" s="505">
        <v>-23.750269571436828</v>
      </c>
    </row>
    <row r="24" spans="1:39" s="2" customFormat="1">
      <c r="A24" s="4"/>
      <c r="B24" s="35"/>
      <c r="C24" s="506"/>
      <c r="D24" s="35"/>
      <c r="E24" s="35"/>
      <c r="F24" s="35"/>
      <c r="G24" s="35"/>
      <c r="H24" s="506"/>
      <c r="I24" s="35"/>
      <c r="J24" s="35"/>
      <c r="K24" s="35"/>
      <c r="L24" s="35"/>
      <c r="M24" s="506"/>
      <c r="N24" s="35"/>
      <c r="O24" s="35"/>
      <c r="P24" s="35"/>
      <c r="R24" s="524"/>
      <c r="W24" s="524"/>
      <c r="X24" s="345"/>
      <c r="Y24" s="345"/>
      <c r="Z24" s="345"/>
      <c r="AA24" s="345"/>
      <c r="AB24" s="345"/>
      <c r="AC24" s="345"/>
      <c r="AD24" s="345"/>
      <c r="AE24" s="345"/>
      <c r="AF24" s="345"/>
      <c r="AG24" s="345"/>
      <c r="AH24" s="345"/>
      <c r="AI24" s="345"/>
      <c r="AJ24" s="345"/>
      <c r="AK24" s="345"/>
      <c r="AL24" s="345"/>
      <c r="AM24" s="345"/>
    </row>
    <row r="25" spans="1:39" s="2" customFormat="1">
      <c r="A25" s="2" t="s">
        <v>53</v>
      </c>
      <c r="B25" s="18"/>
      <c r="C25" s="496">
        <v>1240.8526538621002</v>
      </c>
      <c r="D25" s="18">
        <v>325.26565556910901</v>
      </c>
      <c r="E25" s="18">
        <v>304.18652686108203</v>
      </c>
      <c r="F25" s="18">
        <v>317.53429866966502</v>
      </c>
      <c r="G25" s="18">
        <v>331.34584743678698</v>
      </c>
      <c r="H25" s="496">
        <v>1278.33232853664</v>
      </c>
      <c r="I25" s="18">
        <v>315</v>
      </c>
      <c r="J25" s="18">
        <v>318.84821967750901</v>
      </c>
      <c r="K25" s="18">
        <v>322.7241311839</v>
      </c>
      <c r="L25" s="18">
        <v>256.718657616472</v>
      </c>
      <c r="M25" s="496">
        <v>1213.0594674991501</v>
      </c>
      <c r="N25" s="18">
        <v>369.69221258363302</v>
      </c>
      <c r="O25" s="18">
        <v>332.82100629209305</v>
      </c>
      <c r="P25" s="18">
        <v>403.66333316888199</v>
      </c>
      <c r="Q25" s="18">
        <v>424.24531668825199</v>
      </c>
      <c r="R25" s="496">
        <v>1530.4218687328701</v>
      </c>
      <c r="S25" s="18">
        <v>381.67507815314997</v>
      </c>
      <c r="T25" s="18">
        <v>343.20682463236699</v>
      </c>
      <c r="U25" s="18">
        <v>370.69485683238196</v>
      </c>
      <c r="V25" s="18">
        <v>399.40965872398505</v>
      </c>
      <c r="W25" s="496">
        <v>1494.98694789515</v>
      </c>
      <c r="X25" s="345"/>
      <c r="Y25" s="345"/>
      <c r="Z25" s="345"/>
      <c r="AA25" s="345"/>
      <c r="AB25" s="345"/>
      <c r="AC25" s="345"/>
      <c r="AD25" s="345"/>
      <c r="AE25" s="345"/>
      <c r="AF25" s="345"/>
      <c r="AG25" s="345"/>
      <c r="AH25" s="345"/>
      <c r="AI25" s="345"/>
      <c r="AJ25" s="345"/>
      <c r="AK25" s="345"/>
      <c r="AL25" s="345"/>
      <c r="AM25" s="345"/>
    </row>
    <row r="26" spans="1:39" s="11" customFormat="1">
      <c r="B26" s="44" t="s">
        <v>54</v>
      </c>
      <c r="C26" s="526">
        <v>0.30692852520650227</v>
      </c>
      <c r="D26" s="148">
        <v>0.32638737049396715</v>
      </c>
      <c r="E26" s="148">
        <v>0.30384086849541014</v>
      </c>
      <c r="F26" s="148">
        <v>0.31067357896504638</v>
      </c>
      <c r="G26" s="148">
        <v>0.31367185320675539</v>
      </c>
      <c r="H26" s="526">
        <v>0.31361424025597778</v>
      </c>
      <c r="I26" s="46">
        <f t="shared" ref="I26:T26" si="2">I25/I12</f>
        <v>0.32269988989131876</v>
      </c>
      <c r="J26" s="46">
        <f t="shared" si="2"/>
        <v>0.31875060095831032</v>
      </c>
      <c r="K26" s="46">
        <f t="shared" si="2"/>
        <v>0.32601610172235596</v>
      </c>
      <c r="L26" s="46">
        <f t="shared" si="2"/>
        <v>0.26194120546923039</v>
      </c>
      <c r="M26" s="507">
        <f t="shared" si="2"/>
        <v>0.30738303238895254</v>
      </c>
      <c r="N26" s="46">
        <f t="shared" si="2"/>
        <v>0.3572825318109224</v>
      </c>
      <c r="O26" s="46">
        <f t="shared" si="2"/>
        <v>0.31565820969859743</v>
      </c>
      <c r="P26" s="46">
        <f t="shared" si="2"/>
        <v>0.3679872585260851</v>
      </c>
      <c r="Q26" s="46">
        <f t="shared" si="2"/>
        <v>0.36899753688739556</v>
      </c>
      <c r="R26" s="507">
        <f t="shared" si="2"/>
        <v>0.35297513124722724</v>
      </c>
      <c r="S26" s="46">
        <f t="shared" si="2"/>
        <v>0.35094528749121146</v>
      </c>
      <c r="T26" s="46">
        <f t="shared" si="2"/>
        <v>0.35394051804439397</v>
      </c>
      <c r="U26" s="46">
        <v>0.36131860985846437</v>
      </c>
      <c r="V26" s="46">
        <f>V25/V12</f>
        <v>0.36700611590846227</v>
      </c>
      <c r="W26" s="507">
        <f>W25/W12</f>
        <v>0.35838301070534778</v>
      </c>
      <c r="X26" s="349"/>
      <c r="Y26" s="349"/>
      <c r="Z26" s="349"/>
      <c r="AA26" s="349"/>
      <c r="AB26" s="349"/>
      <c r="AC26" s="349"/>
      <c r="AD26" s="349"/>
      <c r="AE26" s="349"/>
      <c r="AF26" s="349"/>
      <c r="AG26" s="349"/>
      <c r="AH26" s="349"/>
      <c r="AI26" s="349"/>
      <c r="AJ26" s="349"/>
      <c r="AK26" s="349"/>
      <c r="AL26" s="349"/>
      <c r="AM26" s="349"/>
    </row>
    <row r="27" spans="1:39" s="11" customFormat="1">
      <c r="B27" s="27" t="s">
        <v>55</v>
      </c>
      <c r="C27" s="500">
        <v>5.6345430579904932E-3</v>
      </c>
      <c r="D27" s="51">
        <v>5.7832864316307298E-2</v>
      </c>
      <c r="E27" s="51">
        <v>-4.4770950934406084E-2</v>
      </c>
      <c r="F27" s="51">
        <v>-8.348969163565978E-3</v>
      </c>
      <c r="G27" s="51">
        <v>0.12278015709433854</v>
      </c>
      <c r="H27" s="500">
        <v>2.9878128685163929E-2</v>
      </c>
      <c r="I27" s="455">
        <v>5.0214869507831938E-3</v>
      </c>
      <c r="J27" s="455">
        <v>7.9075173339041127E-2</v>
      </c>
      <c r="K27" s="455">
        <v>4.2235041409746543E-2</v>
      </c>
      <c r="L27" s="455">
        <v>-0.19005162015696919</v>
      </c>
      <c r="M27" s="500">
        <v>-1.8676272883781486E-2</v>
      </c>
      <c r="N27" s="455">
        <v>0.15475340845321495</v>
      </c>
      <c r="O27" s="455">
        <v>1.3950033984285959E-2</v>
      </c>
      <c r="P27" s="455">
        <v>0.21973272079454431</v>
      </c>
      <c r="Q27" s="455">
        <v>0.65256908331951358</v>
      </c>
      <c r="R27" s="500">
        <v>0.2616214701229847</v>
      </c>
      <c r="S27" s="51">
        <v>3.2413086242104351E-2</v>
      </c>
      <c r="T27" s="51">
        <v>3.1200575036434138E-2</v>
      </c>
      <c r="U27" s="51">
        <v>-8.1673435804745065E-2</v>
      </c>
      <c r="V27" s="51">
        <v>-5.8536179239503341E-2</v>
      </c>
      <c r="W27" s="500">
        <v>-2.315295287758851E-2</v>
      </c>
      <c r="X27" s="349"/>
      <c r="Y27" s="349"/>
      <c r="Z27" s="349"/>
      <c r="AA27" s="349"/>
      <c r="AB27" s="349"/>
      <c r="AC27" s="349"/>
      <c r="AD27" s="349"/>
      <c r="AE27" s="349"/>
      <c r="AF27" s="349"/>
      <c r="AG27" s="349"/>
      <c r="AH27" s="349"/>
      <c r="AI27" s="349"/>
      <c r="AJ27" s="349"/>
      <c r="AK27" s="349"/>
      <c r="AL27" s="349"/>
      <c r="AM27" s="349"/>
    </row>
    <row r="28" spans="1:39" s="11" customFormat="1">
      <c r="B28" s="27" t="s">
        <v>56</v>
      </c>
      <c r="C28" s="500">
        <v>8.5940361324788883E-2</v>
      </c>
      <c r="D28" s="51">
        <v>1.2546903590619607E-2</v>
      </c>
      <c r="E28" s="51">
        <v>-4.6849877462295186E-2</v>
      </c>
      <c r="F28" s="51">
        <v>-3.8436392287717336E-3</v>
      </c>
      <c r="G28" s="51">
        <v>0.11491175652938068</v>
      </c>
      <c r="H28" s="500">
        <v>1.767879019744556E-2</v>
      </c>
      <c r="I28" s="455">
        <v>-1.2737393718742496E-2</v>
      </c>
      <c r="J28" s="455">
        <v>6.01252394160674E-2</v>
      </c>
      <c r="K28" s="455">
        <v>3.1333212146292144E-2</v>
      </c>
      <c r="L28" s="455">
        <v>-0.16750401404060689</v>
      </c>
      <c r="M28" s="500">
        <v>-2.4812102606130537E-2</v>
      </c>
      <c r="N28" s="455">
        <v>-1.150089600326052E-2</v>
      </c>
      <c r="O28" s="455">
        <v>-0.14645325429304723</v>
      </c>
      <c r="P28" s="455">
        <v>-2.918398359567179E-2</v>
      </c>
      <c r="Q28" s="455">
        <v>0.21784223468331143</v>
      </c>
      <c r="R28" s="500">
        <v>3.0235814009051997E-3</v>
      </c>
      <c r="S28" s="51">
        <v>-3.8678521373128584E-2</v>
      </c>
      <c r="T28" s="51">
        <v>2.8701177655268615E-2</v>
      </c>
      <c r="U28" s="51">
        <v>-2.2764314922648288E-2</v>
      </c>
      <c r="V28" s="51">
        <v>-2.0169927409118844E-2</v>
      </c>
      <c r="W28" s="500">
        <v>-2.8618328845319514E-2</v>
      </c>
      <c r="X28" s="349"/>
      <c r="Y28" s="349"/>
      <c r="Z28" s="349"/>
      <c r="AA28" s="349"/>
      <c r="AB28" s="349"/>
      <c r="AC28" s="349"/>
      <c r="AD28" s="349"/>
      <c r="AE28" s="349"/>
      <c r="AF28" s="349"/>
      <c r="AG28" s="349"/>
      <c r="AH28" s="349"/>
      <c r="AI28" s="349"/>
      <c r="AJ28" s="349"/>
      <c r="AK28" s="349"/>
      <c r="AL28" s="349"/>
      <c r="AM28" s="349"/>
    </row>
    <row r="29" spans="1:39" s="11" customFormat="1">
      <c r="A29" s="44"/>
      <c r="B29" s="46"/>
      <c r="C29" s="527"/>
      <c r="D29" s="144"/>
      <c r="E29" s="144"/>
      <c r="F29" s="144"/>
      <c r="G29" s="144"/>
      <c r="H29" s="527"/>
      <c r="I29" s="51"/>
      <c r="J29" s="51"/>
      <c r="K29" s="51"/>
      <c r="L29" s="51"/>
      <c r="M29" s="500"/>
      <c r="N29" s="51"/>
      <c r="O29" s="51"/>
      <c r="P29" s="51"/>
      <c r="R29" s="522"/>
      <c r="W29" s="522"/>
      <c r="X29" s="349"/>
      <c r="Y29" s="349"/>
      <c r="Z29" s="349"/>
      <c r="AA29" s="349"/>
      <c r="AB29" s="349"/>
      <c r="AC29" s="349"/>
      <c r="AD29" s="349"/>
      <c r="AE29" s="349"/>
      <c r="AF29" s="349"/>
      <c r="AG29" s="349"/>
      <c r="AH29" s="349"/>
      <c r="AI29" s="349"/>
      <c r="AJ29" s="349"/>
      <c r="AK29" s="349"/>
      <c r="AL29" s="349"/>
      <c r="AM29" s="349"/>
    </row>
    <row r="30" spans="1:39">
      <c r="B30" s="5" t="s">
        <v>57</v>
      </c>
      <c r="C30" s="505">
        <v>-678</v>
      </c>
      <c r="D30" s="83">
        <v>-170.38649652227599</v>
      </c>
      <c r="E30" s="83">
        <v>-174.57162628294802</v>
      </c>
      <c r="F30" s="83">
        <v>-173.207412417054</v>
      </c>
      <c r="G30" s="83">
        <v>-176.50860694279399</v>
      </c>
      <c r="H30" s="505">
        <v>-694.674142165072</v>
      </c>
      <c r="I30" s="83">
        <v>-164.872898719978</v>
      </c>
      <c r="J30" s="83">
        <v>-167.59541137989501</v>
      </c>
      <c r="K30" s="83">
        <v>-165.78766666230999</v>
      </c>
      <c r="L30" s="83">
        <v>-163.97707719861</v>
      </c>
      <c r="M30" s="505">
        <v>-662.233053960794</v>
      </c>
      <c r="N30" s="83">
        <v>-198.54366974109772</v>
      </c>
      <c r="O30" s="83">
        <v>-210.39956758881729</v>
      </c>
      <c r="P30" s="83">
        <v>-202.98316460650159</v>
      </c>
      <c r="Q30" s="83">
        <v>-212.8248908096877</v>
      </c>
      <c r="R30" s="505">
        <v>-825</v>
      </c>
      <c r="S30" s="83">
        <v>-222.607010374357</v>
      </c>
      <c r="T30" s="83">
        <v>-220.24209461854852</v>
      </c>
      <c r="U30" s="83">
        <v>-216.87779519488839</v>
      </c>
      <c r="V30" s="83">
        <v>-230.07832176127059</v>
      </c>
      <c r="W30" s="505">
        <v>-889.80522194906405</v>
      </c>
    </row>
    <row r="31" spans="1:39">
      <c r="B31" s="5" t="s">
        <v>58</v>
      </c>
      <c r="C31" s="505">
        <v>-175</v>
      </c>
      <c r="D31" s="83">
        <v>-38.461219085916795</v>
      </c>
      <c r="E31" s="83">
        <v>-38.287844829468497</v>
      </c>
      <c r="F31" s="83">
        <v>-38.352651392365097</v>
      </c>
      <c r="G31" s="83">
        <v>-31.292480939758903</v>
      </c>
      <c r="H31" s="505">
        <v>-146.394196247509</v>
      </c>
      <c r="I31" s="83">
        <v>-35.073844974315705</v>
      </c>
      <c r="J31" s="83">
        <v>-34.652630232491902</v>
      </c>
      <c r="K31" s="83">
        <v>-30.342294401826198</v>
      </c>
      <c r="L31" s="83">
        <v>-40.413534401166295</v>
      </c>
      <c r="M31" s="505">
        <v>-140.4823040098</v>
      </c>
      <c r="N31" s="83">
        <v>-59.780292245158201</v>
      </c>
      <c r="O31" s="83">
        <v>-62.195113698793101</v>
      </c>
      <c r="P31" s="83">
        <v>-69.32762053757061</v>
      </c>
      <c r="Q31" s="83">
        <v>-83.915491616718995</v>
      </c>
      <c r="R31" s="505">
        <v>-275.21851809824102</v>
      </c>
      <c r="S31" s="83">
        <v>-72.951943404017001</v>
      </c>
      <c r="T31" s="83">
        <v>-83.672896060044295</v>
      </c>
      <c r="U31" s="83">
        <v>-87.793816297977202</v>
      </c>
      <c r="V31" s="83">
        <v>-73.667425262570802</v>
      </c>
      <c r="W31" s="505">
        <v>-318.08608102460897</v>
      </c>
    </row>
    <row r="32" spans="1:39">
      <c r="B32" s="5" t="s">
        <v>130</v>
      </c>
      <c r="C32" s="505">
        <v>115</v>
      </c>
      <c r="D32" s="83">
        <v>37.657198738600798</v>
      </c>
      <c r="E32" s="83">
        <v>35.115564910946901</v>
      </c>
      <c r="F32" s="83">
        <v>42.419885573743599</v>
      </c>
      <c r="G32" s="83">
        <v>25.256055333513</v>
      </c>
      <c r="H32" s="505">
        <v>140.44870455680402</v>
      </c>
      <c r="I32" s="83">
        <v>38.517937384119001</v>
      </c>
      <c r="J32" s="83">
        <v>26.870067875859</v>
      </c>
      <c r="K32" s="83">
        <v>43.971610638468704</v>
      </c>
      <c r="L32" s="83">
        <v>44.888077982019901</v>
      </c>
      <c r="M32" s="505">
        <v>154.24769388046701</v>
      </c>
      <c r="N32" s="83">
        <v>44.438495052338702</v>
      </c>
      <c r="O32" s="83">
        <v>45.844797529393396</v>
      </c>
      <c r="P32" s="83">
        <v>46.376301666356397</v>
      </c>
      <c r="Q32" s="142">
        <v>42.295724889971495</v>
      </c>
      <c r="R32" s="505">
        <v>178.95531913805999</v>
      </c>
      <c r="S32" s="142">
        <v>44.929975694505401</v>
      </c>
      <c r="T32" s="142">
        <v>33.599701968502799</v>
      </c>
      <c r="U32" s="142">
        <v>22.015634218830201</v>
      </c>
      <c r="V32" s="142">
        <v>70.5047885940551</v>
      </c>
      <c r="W32" s="505">
        <v>171.050100475894</v>
      </c>
    </row>
    <row r="33" spans="1:39">
      <c r="B33" s="5" t="s">
        <v>59</v>
      </c>
      <c r="C33" s="505">
        <v>-14</v>
      </c>
      <c r="D33" s="83">
        <v>1.5103491028209532</v>
      </c>
      <c r="E33" s="83">
        <v>0.89540310567656434</v>
      </c>
      <c r="F33" s="83">
        <v>21.373713285148483</v>
      </c>
      <c r="G33" s="83">
        <v>43.814993577065877</v>
      </c>
      <c r="H33" s="505">
        <v>67.594459070714038</v>
      </c>
      <c r="I33" s="83">
        <v>1.9979662579517026</v>
      </c>
      <c r="J33" s="83">
        <v>24.865324289436899</v>
      </c>
      <c r="K33" s="83">
        <v>38.734881514076505</v>
      </c>
      <c r="L33" s="83">
        <v>9.5151999934694231</v>
      </c>
      <c r="M33" s="505">
        <v>75.113372054937827</v>
      </c>
      <c r="N33" s="83">
        <v>5.4197896944551758</v>
      </c>
      <c r="O33" s="83">
        <v>2.5359197091040073</v>
      </c>
      <c r="P33" s="83">
        <v>-1.4102962041162073</v>
      </c>
      <c r="Q33" s="83">
        <v>-40.934059896258816</v>
      </c>
      <c r="R33" s="505">
        <v>-34</v>
      </c>
      <c r="S33" s="83">
        <v>2.5637692074386678</v>
      </c>
      <c r="T33" s="83">
        <v>19.968090315472978</v>
      </c>
      <c r="U33" s="83">
        <v>8.5135999859700178</v>
      </c>
      <c r="V33" s="83">
        <f>V34-V32-V31-V30-V25</f>
        <v>-42.790917297161798</v>
      </c>
      <c r="W33" s="505">
        <v>-11.74545778828201</v>
      </c>
    </row>
    <row r="34" spans="1:39" s="2" customFormat="1">
      <c r="A34" s="2" t="s">
        <v>60</v>
      </c>
      <c r="B34" s="18"/>
      <c r="C34" s="496">
        <v>490</v>
      </c>
      <c r="D34" s="18">
        <v>155.58548780233801</v>
      </c>
      <c r="E34" s="18">
        <v>127.33802376528901</v>
      </c>
      <c r="F34" s="18">
        <v>169.767833719138</v>
      </c>
      <c r="G34" s="18">
        <v>192.615808464813</v>
      </c>
      <c r="H34" s="496">
        <v>645.30715375157706</v>
      </c>
      <c r="I34" s="18">
        <v>155.337618969049</v>
      </c>
      <c r="J34" s="18">
        <v>168.335570230418</v>
      </c>
      <c r="K34" s="18">
        <v>209.30066227230901</v>
      </c>
      <c r="L34" s="18">
        <v>106.731323992185</v>
      </c>
      <c r="M34" s="496">
        <v>639.70517546396093</v>
      </c>
      <c r="N34" s="18">
        <v>161.226535344171</v>
      </c>
      <c r="O34" s="18">
        <v>108.60704224299</v>
      </c>
      <c r="P34" s="18">
        <v>176.31855348701001</v>
      </c>
      <c r="Q34" s="18">
        <v>128.866599255599</v>
      </c>
      <c r="R34" s="496">
        <v>575.01873032976391</v>
      </c>
      <c r="S34" s="18">
        <v>133.60986927672002</v>
      </c>
      <c r="T34" s="18">
        <v>92.859626237749993</v>
      </c>
      <c r="U34" s="18">
        <v>96.553009097581594</v>
      </c>
      <c r="V34" s="18">
        <v>123.37778299703699</v>
      </c>
      <c r="W34" s="496">
        <v>446.40028760908899</v>
      </c>
      <c r="X34" s="345"/>
      <c r="Y34" s="345"/>
      <c r="Z34" s="345"/>
      <c r="AA34" s="345"/>
      <c r="AB34" s="345"/>
      <c r="AC34" s="345"/>
      <c r="AD34" s="345"/>
      <c r="AE34" s="345"/>
      <c r="AF34" s="345"/>
      <c r="AG34" s="345"/>
      <c r="AH34" s="345"/>
      <c r="AI34" s="345"/>
      <c r="AJ34" s="345"/>
      <c r="AK34" s="345"/>
      <c r="AL34" s="345"/>
      <c r="AM34" s="345"/>
    </row>
    <row r="35" spans="1:39" s="2" customFormat="1">
      <c r="B35" s="4" t="s">
        <v>61</v>
      </c>
      <c r="C35" s="508">
        <v>0.12119713084343309</v>
      </c>
      <c r="D35" s="54">
        <v>0.15612204172609567</v>
      </c>
      <c r="E35" s="54">
        <v>0.12719332487399757</v>
      </c>
      <c r="F35" s="54">
        <v>0.16609979052856919</v>
      </c>
      <c r="G35" s="54">
        <v>0.18234167733036613</v>
      </c>
      <c r="H35" s="508">
        <v>0.15831369373816762</v>
      </c>
      <c r="I35" s="54">
        <f t="shared" ref="I35:S35" si="3">I34/I12</f>
        <v>0.15913470646759284</v>
      </c>
      <c r="J35" s="54">
        <f t="shared" si="3"/>
        <v>0.16828403253396135</v>
      </c>
      <c r="K35" s="54">
        <f t="shared" si="3"/>
        <v>0.21143564861916864</v>
      </c>
      <c r="L35" s="54">
        <f t="shared" si="3"/>
        <v>0.10890260928992207</v>
      </c>
      <c r="M35" s="508">
        <f t="shared" si="3"/>
        <v>0.16209800256074999</v>
      </c>
      <c r="N35" s="54">
        <f t="shared" si="3"/>
        <v>0.15581454729679309</v>
      </c>
      <c r="O35" s="54">
        <f t="shared" si="3"/>
        <v>0.10300643248760177</v>
      </c>
      <c r="P35" s="54">
        <f t="shared" si="3"/>
        <v>0.1607353846474443</v>
      </c>
      <c r="Q35" s="54">
        <f t="shared" si="3"/>
        <v>0.11208481470948878</v>
      </c>
      <c r="R35" s="508">
        <f t="shared" si="3"/>
        <v>0.13262180576118626</v>
      </c>
      <c r="S35" s="54">
        <f t="shared" si="3"/>
        <v>0.12285254308945691</v>
      </c>
      <c r="T35" s="54">
        <f>T34/T12</f>
        <v>9.5763783984202405E-2</v>
      </c>
      <c r="U35" s="54">
        <f>U34/U12</f>
        <v>9.4110825607069348E-2</v>
      </c>
      <c r="V35" s="54">
        <f>V34/V12</f>
        <v>0.11336831731060118</v>
      </c>
      <c r="W35" s="508">
        <f>W34/W12</f>
        <v>0.10701249216812476</v>
      </c>
      <c r="X35" s="345"/>
      <c r="Y35" s="345"/>
      <c r="Z35" s="345"/>
      <c r="AA35" s="345"/>
      <c r="AB35" s="345"/>
      <c r="AC35" s="345"/>
      <c r="AD35" s="345"/>
      <c r="AE35" s="345"/>
      <c r="AF35" s="345"/>
      <c r="AG35" s="345"/>
      <c r="AH35" s="345"/>
      <c r="AI35" s="345"/>
      <c r="AJ35" s="345"/>
      <c r="AK35" s="345"/>
      <c r="AL35" s="345"/>
      <c r="AM35" s="345"/>
    </row>
    <row r="36" spans="1:39">
      <c r="A36" s="4"/>
      <c r="B36" s="35"/>
      <c r="C36" s="506"/>
      <c r="D36" s="35"/>
      <c r="E36" s="35"/>
      <c r="F36" s="35"/>
      <c r="G36" s="35"/>
      <c r="H36" s="506"/>
      <c r="I36" s="35"/>
      <c r="J36" s="35"/>
      <c r="K36" s="35"/>
      <c r="L36" s="35"/>
      <c r="M36" s="506"/>
      <c r="N36" s="35"/>
      <c r="O36" s="35"/>
      <c r="P36" s="35"/>
      <c r="R36" s="525"/>
      <c r="W36" s="525"/>
    </row>
    <row r="37" spans="1:39">
      <c r="B37" s="5" t="s">
        <v>62</v>
      </c>
      <c r="C37" s="505">
        <v>-351</v>
      </c>
      <c r="D37" s="83">
        <v>-89.112850087715202</v>
      </c>
      <c r="E37" s="83">
        <v>-98.468478147979397</v>
      </c>
      <c r="F37" s="83">
        <v>-111.039901589612</v>
      </c>
      <c r="G37" s="83">
        <v>-81.422128941746607</v>
      </c>
      <c r="H37" s="505">
        <v>-380.04335876705301</v>
      </c>
      <c r="I37" s="83">
        <v>-80.88608163457171</v>
      </c>
      <c r="J37" s="83">
        <v>-83.124423225185708</v>
      </c>
      <c r="K37" s="83">
        <v>-91.826032358468808</v>
      </c>
      <c r="L37" s="83">
        <v>-90.372566536264301</v>
      </c>
      <c r="M37" s="505">
        <v>-346.20910375449</v>
      </c>
      <c r="N37" s="83">
        <v>-135.907414482539</v>
      </c>
      <c r="O37" s="83">
        <v>-127.949533426831</v>
      </c>
      <c r="P37" s="83">
        <v>-128.33847284204199</v>
      </c>
      <c r="Q37" s="83">
        <v>-151.85113648314098</v>
      </c>
      <c r="R37" s="505">
        <v>-544.04655723455392</v>
      </c>
      <c r="S37" s="83">
        <v>-141.49508600053798</v>
      </c>
      <c r="T37" s="83">
        <v>-166.87135336011701</v>
      </c>
      <c r="U37" s="83">
        <v>-140.07689124944201</v>
      </c>
      <c r="V37" s="83">
        <v>-162.50579934587699</v>
      </c>
      <c r="W37" s="505">
        <v>-610.94912995597304</v>
      </c>
    </row>
    <row r="38" spans="1:39">
      <c r="B38" s="5" t="s">
        <v>63</v>
      </c>
      <c r="C38" s="505">
        <v>25.344641673267098</v>
      </c>
      <c r="D38" s="83">
        <v>15.820205175970202</v>
      </c>
      <c r="E38" s="83">
        <v>-9.3319008361164713</v>
      </c>
      <c r="F38" s="83">
        <v>11.778716917312</v>
      </c>
      <c r="G38" s="83">
        <v>-0.111984701811893</v>
      </c>
      <c r="H38" s="505">
        <v>18.155036555353799</v>
      </c>
      <c r="I38" s="83">
        <v>27.0220650074817</v>
      </c>
      <c r="J38" s="83">
        <v>-5.98687976574345</v>
      </c>
      <c r="K38" s="83">
        <v>-14.1520640317384</v>
      </c>
      <c r="L38" s="83">
        <v>-46.852533081406001</v>
      </c>
      <c r="M38" s="505">
        <v>-39.969411871406095</v>
      </c>
      <c r="N38" s="83">
        <v>11.6350859403841</v>
      </c>
      <c r="O38" s="83">
        <v>-10.863898026995201</v>
      </c>
      <c r="P38" s="83">
        <v>-40.274862960060098</v>
      </c>
      <c r="Q38" s="83">
        <v>7.0869886891560503</v>
      </c>
      <c r="R38" s="505">
        <v>-32.416686357515196</v>
      </c>
      <c r="S38" s="83">
        <v>-90.340792202161907</v>
      </c>
      <c r="T38" s="83">
        <v>12.1373097364937</v>
      </c>
      <c r="U38" s="83">
        <v>-34.416997240962495</v>
      </c>
      <c r="V38" s="83">
        <v>43.628314051141402</v>
      </c>
      <c r="W38" s="505">
        <v>-68.992165655489401</v>
      </c>
    </row>
    <row r="39" spans="1:39">
      <c r="B39" s="5" t="s">
        <v>64</v>
      </c>
      <c r="C39" s="505">
        <v>-49</v>
      </c>
      <c r="D39" s="83">
        <v>-14.143726402440199</v>
      </c>
      <c r="E39" s="83">
        <v>-24.5018360249381</v>
      </c>
      <c r="F39" s="83">
        <v>-14.9730021808289</v>
      </c>
      <c r="G39" s="83">
        <v>-31.5923039116383</v>
      </c>
      <c r="H39" s="505">
        <v>-85.210868519845505</v>
      </c>
      <c r="I39" s="83">
        <v>-19.6548970699574</v>
      </c>
      <c r="J39" s="83">
        <v>-48.093119292296798</v>
      </c>
      <c r="K39" s="83">
        <v>-32.339934563965301</v>
      </c>
      <c r="L39" s="83">
        <v>-35.499448727599699</v>
      </c>
      <c r="M39" s="505">
        <v>-135.58739965381909</v>
      </c>
      <c r="N39" s="83">
        <v>3.3951391319327975</v>
      </c>
      <c r="O39" s="83">
        <v>-18.253709508610989</v>
      </c>
      <c r="P39" s="83">
        <v>-16.640707680816398</v>
      </c>
      <c r="Q39" s="83">
        <v>-8.72132312661142</v>
      </c>
      <c r="R39" s="505">
        <v>-40.220601184106101</v>
      </c>
      <c r="S39" s="83">
        <v>-0.39352035703782201</v>
      </c>
      <c r="T39" s="83">
        <v>-1.0622304591108001</v>
      </c>
      <c r="U39" s="83">
        <v>1.2334155619154801</v>
      </c>
      <c r="V39" s="83">
        <v>-0.38515033858139203</v>
      </c>
      <c r="W39" s="505">
        <v>-0.60748559281453007</v>
      </c>
    </row>
    <row r="40" spans="1:39">
      <c r="B40" s="5" t="s">
        <v>65</v>
      </c>
      <c r="C40" s="505">
        <v>-5.7917230989521613</v>
      </c>
      <c r="D40" s="83">
        <v>-5.3970488121009055</v>
      </c>
      <c r="E40" s="83">
        <v>-9.131622930299045</v>
      </c>
      <c r="F40" s="83">
        <v>-9.223491948397708</v>
      </c>
      <c r="G40" s="83">
        <v>1.5984239730985905</v>
      </c>
      <c r="H40" s="505">
        <v>-22.153739717698386</v>
      </c>
      <c r="I40" s="83">
        <v>0.38952672356720086</v>
      </c>
      <c r="J40" s="83">
        <v>-0.2000615705590576</v>
      </c>
      <c r="K40" s="83">
        <v>0.58381199017290442</v>
      </c>
      <c r="L40" s="83">
        <v>0.58529651066379529</v>
      </c>
      <c r="M40" s="505">
        <v>1.3585736538442461</v>
      </c>
      <c r="N40" s="83">
        <v>0.67742460923659564</v>
      </c>
      <c r="O40" s="83">
        <v>43.804440112607367</v>
      </c>
      <c r="P40" s="83">
        <v>-86.604980384491313</v>
      </c>
      <c r="Q40" s="83">
        <v>301.60019360616235</v>
      </c>
      <c r="R40" s="505">
        <v>259.47707794351936</v>
      </c>
      <c r="S40" s="83">
        <v>-68.300327444993286</v>
      </c>
      <c r="T40" s="83">
        <v>10.153556917645219</v>
      </c>
      <c r="U40" s="83">
        <v>24.192614069877735</v>
      </c>
      <c r="V40" s="83">
        <v>-2.7831882100506533</v>
      </c>
      <c r="W40" s="505">
        <f>W41-W39-W38-W37-W34</f>
        <v>-36.737344667522962</v>
      </c>
    </row>
    <row r="41" spans="1:39" s="2" customFormat="1">
      <c r="A41" s="4" t="s">
        <v>66</v>
      </c>
      <c r="B41" s="35"/>
      <c r="C41" s="504">
        <v>109.223547272133</v>
      </c>
      <c r="D41" s="82">
        <v>62.752067676051901</v>
      </c>
      <c r="E41" s="82">
        <v>-14.095814174044001</v>
      </c>
      <c r="F41" s="82">
        <v>46.310154917611399</v>
      </c>
      <c r="G41" s="82">
        <v>81.087814882714795</v>
      </c>
      <c r="H41" s="504">
        <v>176.05422330233398</v>
      </c>
      <c r="I41" s="82">
        <v>82.208231995568795</v>
      </c>
      <c r="J41" s="82">
        <v>30.931086376633001</v>
      </c>
      <c r="K41" s="82">
        <v>71.566443308309402</v>
      </c>
      <c r="L41" s="82">
        <v>-65.407927842421202</v>
      </c>
      <c r="M41" s="504">
        <v>119.29783383809</v>
      </c>
      <c r="N41" s="82">
        <v>41.026770543185499</v>
      </c>
      <c r="O41" s="82">
        <v>-4.6556586068398103</v>
      </c>
      <c r="P41" s="82">
        <v>-95.540470380399796</v>
      </c>
      <c r="Q41" s="82">
        <v>276.98132194116499</v>
      </c>
      <c r="R41" s="504">
        <v>217.811963497108</v>
      </c>
      <c r="S41" s="82">
        <v>-166.91985672801098</v>
      </c>
      <c r="T41" s="82">
        <v>-52.783090927338897</v>
      </c>
      <c r="U41" s="82">
        <v>-52.514849761029701</v>
      </c>
      <c r="V41" s="82">
        <v>1.33195915366936</v>
      </c>
      <c r="W41" s="504">
        <v>-270.88583826271099</v>
      </c>
      <c r="X41" s="345"/>
      <c r="Y41" s="345"/>
      <c r="Z41" s="345"/>
      <c r="AA41" s="345"/>
      <c r="AB41" s="345"/>
      <c r="AC41" s="345"/>
      <c r="AD41" s="345"/>
      <c r="AE41" s="345"/>
      <c r="AF41" s="345"/>
      <c r="AG41" s="345"/>
      <c r="AH41" s="345"/>
      <c r="AI41" s="345"/>
      <c r="AJ41" s="345"/>
      <c r="AK41" s="345"/>
      <c r="AL41" s="345"/>
      <c r="AM41" s="345"/>
    </row>
    <row r="42" spans="1:39">
      <c r="B42" s="5" t="s">
        <v>67</v>
      </c>
      <c r="C42" s="505">
        <v>-178.89885765477598</v>
      </c>
      <c r="D42" s="83">
        <v>-41.5541360832175</v>
      </c>
      <c r="E42" s="83">
        <v>-40.153847730845001</v>
      </c>
      <c r="F42" s="83">
        <v>-42.903477395504403</v>
      </c>
      <c r="G42" s="83">
        <v>-32.9961389127091</v>
      </c>
      <c r="H42" s="505">
        <v>-157.60760012227598</v>
      </c>
      <c r="I42" s="83">
        <v>-31.823029835364199</v>
      </c>
      <c r="J42" s="83">
        <v>-35.026469060029903</v>
      </c>
      <c r="K42" s="83">
        <v>-0.15982803268148602</v>
      </c>
      <c r="L42" s="83">
        <v>-45.227370300756405</v>
      </c>
      <c r="M42" s="505">
        <v>-112.236697228832</v>
      </c>
      <c r="N42" s="83">
        <v>-17.667823163578902</v>
      </c>
      <c r="O42" s="83">
        <v>-23.782717870089897</v>
      </c>
      <c r="P42" s="83">
        <v>-47.429569361232495</v>
      </c>
      <c r="Q42" s="83">
        <v>-31.460062852339298</v>
      </c>
      <c r="R42" s="505">
        <v>-120.340173247241</v>
      </c>
      <c r="S42" s="83">
        <v>16.406438558394502</v>
      </c>
      <c r="T42" s="83">
        <v>-65.430875932659802</v>
      </c>
      <c r="U42" s="83">
        <v>1.4521521557688899</v>
      </c>
      <c r="V42" s="83">
        <v>-54.121780111199705</v>
      </c>
      <c r="W42" s="505">
        <v>-101.69406532969599</v>
      </c>
    </row>
    <row r="43" spans="1:39" s="2" customFormat="1">
      <c r="A43" s="4" t="s">
        <v>68</v>
      </c>
      <c r="B43" s="35"/>
      <c r="C43" s="504">
        <v>-69.675310382642095</v>
      </c>
      <c r="D43" s="82">
        <v>21.197931592835399</v>
      </c>
      <c r="E43" s="82">
        <v>-54.2496619048895</v>
      </c>
      <c r="F43" s="82">
        <v>3.4066775221080903</v>
      </c>
      <c r="G43" s="82">
        <v>48.0916759700036</v>
      </c>
      <c r="H43" s="504">
        <v>18.4466231800576</v>
      </c>
      <c r="I43" s="82">
        <v>50.385202160203903</v>
      </c>
      <c r="J43" s="82">
        <v>-4.0953826833967497</v>
      </c>
      <c r="K43" s="82">
        <v>71.406615275627004</v>
      </c>
      <c r="L43" s="82">
        <v>-110.63529814317199</v>
      </c>
      <c r="M43" s="504">
        <v>7.0611366092625403</v>
      </c>
      <c r="N43" s="82">
        <v>23.3589473796055</v>
      </c>
      <c r="O43" s="82">
        <v>-28.438376476933001</v>
      </c>
      <c r="P43" s="82">
        <v>-142.97003974162601</v>
      </c>
      <c r="Q43" s="82">
        <v>245.52125908883698</v>
      </c>
      <c r="R43" s="504">
        <v>97.471790249863403</v>
      </c>
      <c r="S43" s="82">
        <v>-150.51341816961701</v>
      </c>
      <c r="T43" s="82">
        <v>-118.21396685999801</v>
      </c>
      <c r="U43" s="82">
        <v>-51.062697605261604</v>
      </c>
      <c r="V43" s="82">
        <v>-52.789820957534502</v>
      </c>
      <c r="W43" s="504">
        <v>-372.57990359241199</v>
      </c>
      <c r="X43" s="345"/>
      <c r="Y43" s="345"/>
      <c r="Z43" s="345"/>
      <c r="AA43" s="345"/>
      <c r="AB43" s="345"/>
      <c r="AC43" s="345"/>
      <c r="AD43" s="345"/>
      <c r="AE43" s="345"/>
      <c r="AF43" s="345"/>
      <c r="AG43" s="345"/>
      <c r="AH43" s="345"/>
      <c r="AI43" s="345"/>
      <c r="AJ43" s="345"/>
      <c r="AK43" s="345"/>
      <c r="AL43" s="345"/>
      <c r="AM43" s="345"/>
    </row>
    <row r="44" spans="1:39">
      <c r="B44" s="5" t="s">
        <v>69</v>
      </c>
      <c r="C44" s="505">
        <v>-20.444448234923701</v>
      </c>
      <c r="D44" s="83">
        <v>2.9272164839419803</v>
      </c>
      <c r="E44" s="83">
        <v>6.0247343442237495</v>
      </c>
      <c r="F44" s="83">
        <v>8.3035187882878905</v>
      </c>
      <c r="G44" s="83">
        <v>33.424280407266799</v>
      </c>
      <c r="H44" s="505">
        <v>50.679750023720402</v>
      </c>
      <c r="I44" s="83">
        <v>-28.8567803691042</v>
      </c>
      <c r="J44" s="83">
        <v>-2.8320620860229</v>
      </c>
      <c r="K44" s="83">
        <v>-0.48757392680703204</v>
      </c>
      <c r="L44" s="83">
        <v>-0.70661223799886597</v>
      </c>
      <c r="M44" s="505">
        <v>-32.883028619933</v>
      </c>
      <c r="N44" s="83">
        <v>-0.22350650384142198</v>
      </c>
      <c r="O44" s="83">
        <v>64.362833208726101</v>
      </c>
      <c r="P44" s="83">
        <v>-4.3778112172692802</v>
      </c>
      <c r="Q44" s="83">
        <v>-3.0409305271438103</v>
      </c>
      <c r="R44" s="505">
        <v>56.720584960471598</v>
      </c>
      <c r="S44" s="83">
        <v>-6.8474999999999994E-2</v>
      </c>
      <c r="T44" s="83">
        <v>-0.89450800000000008</v>
      </c>
      <c r="U44" s="83">
        <v>-8.1762519999999999</v>
      </c>
      <c r="V44" s="83">
        <v>-3.3490000000000002</v>
      </c>
      <c r="W44" s="505">
        <v>-12.488235000000001</v>
      </c>
    </row>
    <row r="45" spans="1:39">
      <c r="B45" s="5" t="s">
        <v>70</v>
      </c>
      <c r="C45" s="505">
        <v>58.157028413362298</v>
      </c>
      <c r="D45" s="83">
        <v>-7.4491550926159902E-2</v>
      </c>
      <c r="E45" s="83">
        <v>20.8065461403767</v>
      </c>
      <c r="F45" s="83">
        <v>8.8330583113572985</v>
      </c>
      <c r="G45" s="83">
        <v>-12.196731535876301</v>
      </c>
      <c r="H45" s="505">
        <v>17.368381364931501</v>
      </c>
      <c r="I45" s="83">
        <v>-4.3450631197037897</v>
      </c>
      <c r="J45" s="83">
        <v>5.6539181051757295</v>
      </c>
      <c r="K45" s="83">
        <v>-2.4833801249077903</v>
      </c>
      <c r="L45" s="83">
        <v>16.960130014761901</v>
      </c>
      <c r="M45" s="505">
        <v>15.785604875325999</v>
      </c>
      <c r="N45" s="83">
        <v>-10.1082701749917</v>
      </c>
      <c r="O45" s="83">
        <v>8.6994152462471597</v>
      </c>
      <c r="P45" s="83">
        <v>16.327892394609901</v>
      </c>
      <c r="Q45" s="83">
        <v>-19.730528391403801</v>
      </c>
      <c r="R45" s="505">
        <v>-4.8114909255383198</v>
      </c>
      <c r="S45" s="83">
        <v>28.177182818207299</v>
      </c>
      <c r="T45" s="83">
        <v>3.73538534390332</v>
      </c>
      <c r="U45" s="83">
        <v>8.5453909155766592</v>
      </c>
      <c r="V45" s="83">
        <v>0.46904784949620104</v>
      </c>
      <c r="W45" s="505">
        <v>40.927006927183399</v>
      </c>
    </row>
    <row r="46" spans="1:39">
      <c r="A46" s="4" t="s">
        <v>71</v>
      </c>
      <c r="B46" s="35"/>
      <c r="C46" s="504">
        <v>-31.9627302042019</v>
      </c>
      <c r="D46" s="82">
        <v>24.050656525850901</v>
      </c>
      <c r="E46" s="82">
        <v>-27.418381420289599</v>
      </c>
      <c r="F46" s="82">
        <v>20.543254621753103</v>
      </c>
      <c r="G46" s="82">
        <v>69.319224841395197</v>
      </c>
      <c r="H46" s="504">
        <v>86.494754568709595</v>
      </c>
      <c r="I46" s="82">
        <v>17.183358671396</v>
      </c>
      <c r="J46" s="82">
        <v>-1.2735266642433101</v>
      </c>
      <c r="K46" s="82">
        <v>68.435661223912106</v>
      </c>
      <c r="L46" s="82">
        <v>-94.3817803664096</v>
      </c>
      <c r="M46" s="504">
        <v>-10.036287135344901</v>
      </c>
      <c r="N46" s="82">
        <v>13.0271707007734</v>
      </c>
      <c r="O46" s="82">
        <v>44.623871978042601</v>
      </c>
      <c r="P46" s="82">
        <v>-131.01995856429201</v>
      </c>
      <c r="Q46" s="82">
        <v>222.74980017028901</v>
      </c>
      <c r="R46" s="504">
        <v>149.380884284796</v>
      </c>
      <c r="S46" s="82">
        <v>-122.40471035140899</v>
      </c>
      <c r="T46" s="82">
        <v>-115.37308951609501</v>
      </c>
      <c r="U46" s="82">
        <v>-50.693558689684501</v>
      </c>
      <c r="V46" s="82">
        <v>-55.669773108038498</v>
      </c>
      <c r="W46" s="504">
        <v>-344.14113166522799</v>
      </c>
    </row>
    <row r="47" spans="1:39" hidden="1">
      <c r="B47" s="5" t="s">
        <v>72</v>
      </c>
      <c r="C47" s="505">
        <v>0</v>
      </c>
      <c r="D47" s="83">
        <v>0</v>
      </c>
      <c r="E47" s="83">
        <v>0</v>
      </c>
      <c r="F47" s="83">
        <v>0</v>
      </c>
      <c r="G47" s="83">
        <v>0</v>
      </c>
      <c r="H47" s="505">
        <v>0</v>
      </c>
      <c r="I47" s="83">
        <v>0</v>
      </c>
      <c r="J47" s="83">
        <v>0</v>
      </c>
      <c r="K47" s="83">
        <v>0</v>
      </c>
      <c r="L47" s="83">
        <v>0</v>
      </c>
      <c r="M47" s="505">
        <v>0</v>
      </c>
      <c r="N47" s="83"/>
      <c r="O47" s="83"/>
      <c r="P47" s="83">
        <v>0</v>
      </c>
      <c r="Q47" s="3">
        <v>0</v>
      </c>
      <c r="R47" s="525">
        <v>0</v>
      </c>
      <c r="V47" s="3">
        <v>0</v>
      </c>
      <c r="W47" s="525">
        <v>0</v>
      </c>
    </row>
    <row r="48" spans="1:39" s="2" customFormat="1">
      <c r="A48" s="4" t="s">
        <v>73</v>
      </c>
      <c r="C48" s="509">
        <v>-0.31855377581751398</v>
      </c>
      <c r="D48" s="87">
        <v>0.2395961000782118</v>
      </c>
      <c r="E48" s="87">
        <v>-0.27313769682405986</v>
      </c>
      <c r="F48" s="87">
        <v>0.20431291146271538</v>
      </c>
      <c r="G48" s="87">
        <v>0.68940054541417406</v>
      </c>
      <c r="H48" s="509">
        <v>0.86163885249352079</v>
      </c>
      <c r="I48" s="87">
        <f t="shared" ref="I48:T48" si="4">I46/I50*1000</f>
        <v>0.17051719397646173</v>
      </c>
      <c r="J48" s="87">
        <f t="shared" si="4"/>
        <v>-1.2635070533105574E-2</v>
      </c>
      <c r="K48" s="87">
        <f t="shared" si="4"/>
        <v>0.67882419504946789</v>
      </c>
      <c r="L48" s="87">
        <f t="shared" si="4"/>
        <v>-0.93615072919201336</v>
      </c>
      <c r="M48" s="509">
        <f t="shared" si="4"/>
        <v>-9.9573255437827052E-2</v>
      </c>
      <c r="N48" s="87">
        <f t="shared" si="4"/>
        <v>0.12895379918011324</v>
      </c>
      <c r="O48" s="87">
        <f t="shared" si="4"/>
        <v>0.44133984747347049</v>
      </c>
      <c r="P48" s="87">
        <f t="shared" si="4"/>
        <v>-1.2952907886653817</v>
      </c>
      <c r="Q48" s="87">
        <f t="shared" si="4"/>
        <v>2.2022165556440956</v>
      </c>
      <c r="R48" s="509">
        <f t="shared" si="4"/>
        <v>1.4769129586015581</v>
      </c>
      <c r="S48" s="87">
        <f t="shared" si="4"/>
        <v>-1.2104537083691049</v>
      </c>
      <c r="T48" s="87">
        <f t="shared" si="4"/>
        <v>-1.1406251126169811</v>
      </c>
      <c r="U48" s="87">
        <f>U46/U50*1000</f>
        <v>-0.50091954318321463</v>
      </c>
      <c r="V48" s="87">
        <f>V46/V50*1000</f>
        <v>-0.55009113653065189</v>
      </c>
      <c r="W48" s="509">
        <f>W46/W50*1000</f>
        <v>-3.4015452068282528</v>
      </c>
      <c r="X48" s="345"/>
      <c r="Y48" s="345"/>
      <c r="Z48" s="345"/>
      <c r="AA48" s="345"/>
      <c r="AB48" s="345"/>
      <c r="AC48" s="345"/>
      <c r="AD48" s="345"/>
      <c r="AE48" s="345"/>
      <c r="AF48" s="345"/>
      <c r="AG48" s="345"/>
      <c r="AH48" s="345"/>
      <c r="AI48" s="345"/>
      <c r="AJ48" s="345"/>
      <c r="AK48" s="345"/>
      <c r="AL48" s="345"/>
      <c r="AM48" s="345"/>
    </row>
    <row r="49" spans="1:39" s="2" customFormat="1">
      <c r="A49" s="4"/>
      <c r="C49" s="510"/>
      <c r="D49" s="55"/>
      <c r="E49" s="55"/>
      <c r="F49" s="55"/>
      <c r="G49" s="55"/>
      <c r="H49" s="510"/>
      <c r="I49" s="55"/>
      <c r="J49" s="55"/>
      <c r="K49" s="55"/>
      <c r="L49" s="55"/>
      <c r="M49" s="510"/>
      <c r="N49" s="55"/>
      <c r="O49" s="55"/>
      <c r="P49" s="55"/>
      <c r="R49" s="524"/>
      <c r="U49" s="161"/>
      <c r="V49" s="161"/>
      <c r="W49" s="524"/>
      <c r="X49" s="345"/>
      <c r="Y49" s="345"/>
      <c r="Z49" s="345"/>
      <c r="AA49" s="345"/>
      <c r="AB49" s="345"/>
      <c r="AC49" s="345"/>
      <c r="AD49" s="345"/>
      <c r="AE49" s="345"/>
      <c r="AF49" s="345"/>
      <c r="AG49" s="345"/>
      <c r="AH49" s="345"/>
      <c r="AI49" s="345"/>
      <c r="AJ49" s="345"/>
      <c r="AK49" s="345"/>
      <c r="AL49" s="345"/>
      <c r="AM49" s="345"/>
    </row>
    <row r="50" spans="1:39">
      <c r="A50" s="5" t="s">
        <v>74</v>
      </c>
      <c r="B50" s="38"/>
      <c r="C50" s="511">
        <v>100337</v>
      </c>
      <c r="D50" s="38">
        <v>100380</v>
      </c>
      <c r="E50" s="38">
        <v>100383</v>
      </c>
      <c r="F50" s="38">
        <v>100548</v>
      </c>
      <c r="G50" s="38">
        <v>100550</v>
      </c>
      <c r="H50" s="511">
        <v>100384</v>
      </c>
      <c r="I50" s="464">
        <v>100772</v>
      </c>
      <c r="J50" s="464">
        <v>100793</v>
      </c>
      <c r="K50" s="464">
        <v>100815</v>
      </c>
      <c r="L50" s="464">
        <v>100819</v>
      </c>
      <c r="M50" s="511">
        <v>100793</v>
      </c>
      <c r="N50" s="464">
        <v>101022</v>
      </c>
      <c r="O50" s="464">
        <f>'Group (Underlying)'!O49</f>
        <v>101110</v>
      </c>
      <c r="P50" s="464">
        <v>101151</v>
      </c>
      <c r="Q50" s="464">
        <v>101148</v>
      </c>
      <c r="R50" s="511">
        <v>101144</v>
      </c>
      <c r="S50" s="38">
        <v>101123</v>
      </c>
      <c r="T50" s="38">
        <v>101149</v>
      </c>
      <c r="U50" s="464">
        <v>101201</v>
      </c>
      <c r="V50" s="464">
        <v>101201</v>
      </c>
      <c r="W50" s="511">
        <v>101172</v>
      </c>
    </row>
    <row r="51" spans="1:39">
      <c r="A51" s="5" t="s">
        <v>75</v>
      </c>
      <c r="B51" s="38"/>
      <c r="C51" s="511">
        <v>100337</v>
      </c>
      <c r="D51" s="38">
        <v>100380</v>
      </c>
      <c r="E51" s="38">
        <v>100383</v>
      </c>
      <c r="F51" s="38">
        <v>100548</v>
      </c>
      <c r="G51" s="38">
        <v>100550</v>
      </c>
      <c r="H51" s="511">
        <v>100384</v>
      </c>
      <c r="I51" s="464">
        <v>100772</v>
      </c>
      <c r="J51" s="464">
        <v>100793</v>
      </c>
      <c r="K51" s="464">
        <v>100815</v>
      </c>
      <c r="L51" s="464">
        <v>100819</v>
      </c>
      <c r="M51" s="511">
        <v>100793</v>
      </c>
      <c r="N51" s="464">
        <v>101022</v>
      </c>
      <c r="O51" s="464">
        <f>'Group (Underlying)'!O50</f>
        <v>101110</v>
      </c>
      <c r="P51" s="464">
        <v>101151</v>
      </c>
      <c r="Q51" s="464">
        <v>101148</v>
      </c>
      <c r="R51" s="511">
        <v>101144</v>
      </c>
      <c r="S51" s="38">
        <v>101123</v>
      </c>
      <c r="T51" s="38">
        <v>101149</v>
      </c>
      <c r="U51" s="464">
        <v>101201</v>
      </c>
      <c r="V51" s="464">
        <v>101201</v>
      </c>
      <c r="W51" s="511">
        <v>101172</v>
      </c>
    </row>
    <row r="52" spans="1:39">
      <c r="A52" s="5" t="s">
        <v>76</v>
      </c>
      <c r="B52" s="47"/>
      <c r="C52" s="528">
        <v>-0.31855377581751398</v>
      </c>
      <c r="D52" s="184">
        <v>0.2395961000782118</v>
      </c>
      <c r="E52" s="184">
        <v>-0.27313769682405986</v>
      </c>
      <c r="F52" s="184">
        <v>0.20431291146271538</v>
      </c>
      <c r="G52" s="184">
        <v>0.68940054541417406</v>
      </c>
      <c r="H52" s="528">
        <v>0.86163885249352079</v>
      </c>
      <c r="I52" s="465">
        <v>0.17051719397648255</v>
      </c>
      <c r="J52" s="465">
        <v>-1.2635070533145457E-2</v>
      </c>
      <c r="K52" s="465">
        <v>0.67882419504952629</v>
      </c>
      <c r="L52" s="465">
        <v>-0.93615072919211251</v>
      </c>
      <c r="M52" s="528">
        <v>-9.957325543788656E-2</v>
      </c>
      <c r="N52" s="465">
        <v>0.14232118450213915</v>
      </c>
      <c r="O52" s="466">
        <f t="shared" ref="O52:T52" si="5">O46/O50*1000</f>
        <v>0.44133984747347049</v>
      </c>
      <c r="P52" s="466">
        <f t="shared" si="5"/>
        <v>-1.2952907886653817</v>
      </c>
      <c r="Q52" s="466">
        <f t="shared" si="5"/>
        <v>2.2022165556440956</v>
      </c>
      <c r="R52" s="512">
        <f t="shared" si="5"/>
        <v>1.4769129586015581</v>
      </c>
      <c r="S52" s="47">
        <f t="shared" si="5"/>
        <v>-1.2104537083691049</v>
      </c>
      <c r="T52" s="47">
        <f t="shared" si="5"/>
        <v>-1.1406251126169811</v>
      </c>
      <c r="U52" s="47">
        <f>U46/U50*1000</f>
        <v>-0.50091954318321463</v>
      </c>
      <c r="V52" s="47">
        <f>V46/V50*1000</f>
        <v>-0.55009113653065189</v>
      </c>
      <c r="W52" s="512">
        <f>W46/W50*1000</f>
        <v>-3.4015452068282528</v>
      </c>
    </row>
    <row r="53" spans="1:39">
      <c r="A53" s="5"/>
      <c r="B53" s="47"/>
      <c r="C53" s="512"/>
      <c r="D53" s="47"/>
      <c r="E53" s="47"/>
      <c r="F53" s="47"/>
      <c r="G53" s="47"/>
      <c r="H53" s="512"/>
      <c r="I53" s="47"/>
      <c r="J53" s="47"/>
      <c r="K53" s="47"/>
      <c r="L53" s="47"/>
      <c r="M53" s="512"/>
      <c r="N53" s="47"/>
      <c r="O53" s="47"/>
      <c r="P53" s="47"/>
      <c r="R53" s="525"/>
      <c r="W53" s="525"/>
    </row>
    <row r="54" spans="1:39">
      <c r="A54" s="4" t="s">
        <v>77</v>
      </c>
      <c r="B54" s="47"/>
      <c r="C54" s="512"/>
      <c r="D54" s="47"/>
      <c r="E54" s="47"/>
      <c r="F54" s="47"/>
      <c r="G54" s="47"/>
      <c r="H54" s="512"/>
      <c r="I54" s="47"/>
      <c r="J54" s="47"/>
      <c r="K54" s="47"/>
      <c r="L54" s="47"/>
      <c r="M54" s="512"/>
      <c r="N54" s="47"/>
      <c r="O54" s="47"/>
      <c r="P54" s="47"/>
      <c r="R54" s="525"/>
      <c r="W54" s="525"/>
    </row>
    <row r="55" spans="1:39" s="27" customFormat="1">
      <c r="A55" s="84" t="s">
        <v>78</v>
      </c>
      <c r="B55" s="88"/>
      <c r="C55" s="513">
        <v>-3.39413720541848E-2</v>
      </c>
      <c r="D55" s="89">
        <v>-2.41845631939785E-3</v>
      </c>
      <c r="E55" s="89">
        <v>-4.6926406190847404E-2</v>
      </c>
      <c r="F55" s="89">
        <v>-5.40718514259678E-2</v>
      </c>
      <c r="G55" s="89">
        <v>-0.1040635666618</v>
      </c>
      <c r="H55" s="513">
        <v>-0.20748028059801299</v>
      </c>
      <c r="I55" s="89">
        <v>-0.12506959576794702</v>
      </c>
      <c r="J55" s="89">
        <v>-0.11866268805274799</v>
      </c>
      <c r="K55" s="89">
        <v>-0.13570368712511199</v>
      </c>
      <c r="L55" s="495">
        <v>-0.13344657265728402</v>
      </c>
      <c r="M55" s="513">
        <v>-0.51288254360309105</v>
      </c>
      <c r="N55" s="89">
        <v>-0.124963716383414</v>
      </c>
      <c r="O55" s="89">
        <v>-0.12957148172956801</v>
      </c>
      <c r="P55" s="89">
        <v>-0.132792771027439</v>
      </c>
      <c r="Q55" s="89">
        <v>-0.15325946256259998</v>
      </c>
      <c r="R55" s="513">
        <v>-0.54058743170302104</v>
      </c>
      <c r="S55" s="89">
        <v>-0.155557153205344</v>
      </c>
      <c r="T55" s="89">
        <v>-0.18803009139441498</v>
      </c>
      <c r="U55" s="89">
        <v>-0.12178086679632101</v>
      </c>
      <c r="V55" s="89">
        <v>-0.24099999999999999</v>
      </c>
      <c r="W55" s="513">
        <v>-0.70599999999999996</v>
      </c>
      <c r="X55" s="347"/>
      <c r="Y55" s="347"/>
      <c r="Z55" s="347"/>
      <c r="AA55" s="347"/>
      <c r="AB55" s="347"/>
      <c r="AC55" s="347"/>
      <c r="AD55" s="347"/>
      <c r="AE55" s="347"/>
      <c r="AF55" s="347"/>
      <c r="AG55" s="347"/>
      <c r="AH55" s="347"/>
      <c r="AI55" s="347"/>
      <c r="AJ55" s="347"/>
      <c r="AK55" s="347"/>
      <c r="AL55" s="347"/>
      <c r="AM55" s="347"/>
    </row>
    <row r="56" spans="1:39" s="27" customFormat="1">
      <c r="A56" s="84" t="s">
        <v>79</v>
      </c>
      <c r="B56" s="88"/>
      <c r="C56" s="513">
        <v>54.930255192792103</v>
      </c>
      <c r="D56" s="89">
        <v>-1.2563871368214099</v>
      </c>
      <c r="E56" s="89">
        <v>19.671256033066999</v>
      </c>
      <c r="F56" s="89">
        <v>7.4544319054396002</v>
      </c>
      <c r="G56" s="89">
        <v>-12.7164971379164</v>
      </c>
      <c r="H56" s="513">
        <v>13.1528036637688</v>
      </c>
      <c r="I56" s="89">
        <v>-5.3529394696157393</v>
      </c>
      <c r="J56" s="89">
        <v>5.2185953118022494</v>
      </c>
      <c r="K56" s="89">
        <v>-3.1450120892105402</v>
      </c>
      <c r="L56" s="495">
        <v>7.93785693411815</v>
      </c>
      <c r="M56" s="513">
        <v>4.6585006870941195</v>
      </c>
      <c r="N56" s="89">
        <v>-13.127761970618</v>
      </c>
      <c r="O56" s="89">
        <v>6.1936317270198398</v>
      </c>
      <c r="P56" s="89">
        <v>14.7768233921374</v>
      </c>
      <c r="Q56" s="89">
        <v>-19.238374238889801</v>
      </c>
      <c r="R56" s="513">
        <v>-11.3956810903506</v>
      </c>
      <c r="S56" s="89">
        <v>26.091434426220701</v>
      </c>
      <c r="T56" s="89">
        <v>-2.9553464487498</v>
      </c>
      <c r="U56" s="89">
        <v>2.21193066165146</v>
      </c>
      <c r="V56" s="89">
        <v>-2.4740000000000002</v>
      </c>
      <c r="W56" s="513">
        <v>22.873875364504901</v>
      </c>
      <c r="X56" s="347"/>
      <c r="Y56" s="347"/>
      <c r="Z56" s="347"/>
      <c r="AA56" s="347"/>
      <c r="AB56" s="347"/>
      <c r="AC56" s="347"/>
      <c r="AD56" s="347"/>
      <c r="AE56" s="347"/>
      <c r="AF56" s="347"/>
      <c r="AG56" s="347"/>
      <c r="AH56" s="347"/>
      <c r="AI56" s="347"/>
      <c r="AJ56" s="347"/>
      <c r="AK56" s="347"/>
      <c r="AL56" s="347"/>
      <c r="AM56" s="347"/>
    </row>
    <row r="57" spans="1:39" s="27" customFormat="1">
      <c r="A57" s="84" t="s">
        <v>81</v>
      </c>
      <c r="B57" s="88"/>
      <c r="C57" s="513">
        <v>3.0442831252232101</v>
      </c>
      <c r="D57" s="89">
        <v>1.1353498957545001</v>
      </c>
      <c r="E57" s="89">
        <v>1.15061253245228</v>
      </c>
      <c r="F57" s="89">
        <v>1.38850213955267</v>
      </c>
      <c r="G57" s="89">
        <v>1.09319985716373</v>
      </c>
      <c r="H57" s="513">
        <v>4.7676644249231801</v>
      </c>
      <c r="I57" s="89">
        <v>1.13252284109381</v>
      </c>
      <c r="J57" s="89">
        <v>0.55434634386650894</v>
      </c>
      <c r="K57" s="89">
        <v>0.79645246711568995</v>
      </c>
      <c r="L57" s="495">
        <v>1.3898750204724</v>
      </c>
      <c r="M57" s="513">
        <v>3.8731966725483997</v>
      </c>
      <c r="N57" s="89">
        <v>1.2678874011598</v>
      </c>
      <c r="O57" s="89">
        <v>1.10145753025866</v>
      </c>
      <c r="P57" s="89">
        <v>0.89728239634557994</v>
      </c>
      <c r="Q57" s="89">
        <v>-2.8055450138181501</v>
      </c>
      <c r="R57" s="513">
        <v>0.461082313945887</v>
      </c>
      <c r="S57" s="89">
        <v>7.9527244242625306E-2</v>
      </c>
      <c r="T57" s="89">
        <v>0.52600000000000002</v>
      </c>
      <c r="U57" s="89">
        <v>0.13350290440605</v>
      </c>
      <c r="V57" s="89">
        <v>5.2999999999999999E-2</v>
      </c>
      <c r="W57" s="513">
        <v>0.89</v>
      </c>
      <c r="X57" s="347"/>
      <c r="Y57" s="347"/>
      <c r="Z57" s="347"/>
      <c r="AA57" s="347"/>
      <c r="AB57" s="347"/>
      <c r="AC57" s="347"/>
      <c r="AD57" s="347"/>
      <c r="AE57" s="347"/>
      <c r="AF57" s="347"/>
      <c r="AG57" s="347"/>
      <c r="AH57" s="347"/>
      <c r="AI57" s="347"/>
      <c r="AJ57" s="347"/>
      <c r="AK57" s="347"/>
      <c r="AL57" s="347"/>
      <c r="AM57" s="347"/>
    </row>
    <row r="58" spans="1:39" s="27" customFormat="1">
      <c r="A58" s="84" t="s">
        <v>82</v>
      </c>
      <c r="B58" s="88"/>
      <c r="C58" s="513">
        <v>0</v>
      </c>
      <c r="D58" s="89">
        <v>0</v>
      </c>
      <c r="E58" s="89">
        <v>0</v>
      </c>
      <c r="F58" s="89">
        <v>0</v>
      </c>
      <c r="G58" s="89">
        <v>0</v>
      </c>
      <c r="H58" s="513">
        <v>0</v>
      </c>
      <c r="I58" s="89">
        <v>0</v>
      </c>
      <c r="J58" s="89">
        <v>0</v>
      </c>
      <c r="K58" s="89">
        <v>0</v>
      </c>
      <c r="L58" s="495">
        <v>8</v>
      </c>
      <c r="M58" s="513">
        <v>8</v>
      </c>
      <c r="N58" s="89">
        <v>1.5363278908</v>
      </c>
      <c r="O58" s="89">
        <v>1.5332466919999999</v>
      </c>
      <c r="P58" s="89">
        <v>0.53221685130000007</v>
      </c>
      <c r="Q58" s="89">
        <v>2.08153881169412</v>
      </c>
      <c r="R58" s="513">
        <v>6.2743302457941201</v>
      </c>
      <c r="S58" s="89">
        <v>2.0501779299609999</v>
      </c>
      <c r="T58" s="89">
        <v>6.3509532447581796</v>
      </c>
      <c r="U58" s="89">
        <v>6.3335274912808002</v>
      </c>
      <c r="V58" s="89">
        <v>3.1345751775217998</v>
      </c>
      <c r="W58" s="513">
        <v>17.869233843521801</v>
      </c>
      <c r="X58" s="347"/>
      <c r="Y58" s="347"/>
      <c r="Z58" s="347"/>
      <c r="AA58" s="347"/>
      <c r="AB58" s="347"/>
      <c r="AC58" s="347"/>
      <c r="AD58" s="347"/>
      <c r="AE58" s="347"/>
      <c r="AF58" s="347"/>
      <c r="AG58" s="347"/>
      <c r="AH58" s="347"/>
      <c r="AI58" s="347"/>
      <c r="AJ58" s="347"/>
      <c r="AK58" s="347"/>
      <c r="AL58" s="347"/>
      <c r="AM58" s="347"/>
    </row>
    <row r="59" spans="1:39" s="27" customFormat="1">
      <c r="A59" s="84"/>
      <c r="B59" s="88"/>
      <c r="C59" s="513"/>
      <c r="D59" s="89"/>
      <c r="E59" s="89"/>
      <c r="F59" s="89"/>
      <c r="G59" s="89"/>
      <c r="H59" s="513"/>
      <c r="I59" s="89"/>
      <c r="J59" s="89"/>
      <c r="K59" s="89"/>
      <c r="L59" s="495"/>
      <c r="M59" s="513"/>
      <c r="N59" s="89"/>
      <c r="O59" s="89"/>
      <c r="R59" s="529"/>
      <c r="W59" s="529"/>
      <c r="X59" s="347"/>
      <c r="Y59" s="347"/>
      <c r="Z59" s="347"/>
      <c r="AA59" s="347"/>
      <c r="AB59" s="347"/>
      <c r="AC59" s="347"/>
      <c r="AD59" s="347"/>
      <c r="AE59" s="347"/>
      <c r="AF59" s="347"/>
      <c r="AG59" s="347"/>
      <c r="AH59" s="347"/>
      <c r="AI59" s="347"/>
      <c r="AJ59" s="347"/>
      <c r="AK59" s="347"/>
      <c r="AL59" s="347"/>
      <c r="AM59" s="347"/>
    </row>
    <row r="60" spans="1:39" s="27" customFormat="1">
      <c r="A60" s="4" t="s">
        <v>83</v>
      </c>
      <c r="B60" s="47"/>
      <c r="C60" s="504">
        <v>58.157028413362283</v>
      </c>
      <c r="D60" s="82">
        <v>-0.12345569738630768</v>
      </c>
      <c r="E60" s="82">
        <v>20.774942159328429</v>
      </c>
      <c r="F60" s="82">
        <v>8.7888621935663025</v>
      </c>
      <c r="G60" s="82">
        <v>-11.72736084741447</v>
      </c>
      <c r="H60" s="504">
        <v>17.35355606890629</v>
      </c>
      <c r="I60" s="82">
        <v>-4.3454862242898766</v>
      </c>
      <c r="J60" s="82">
        <v>5.654278967616011</v>
      </c>
      <c r="K60" s="82">
        <v>-2.484263309219962</v>
      </c>
      <c r="L60" s="450">
        <v>17</v>
      </c>
      <c r="M60" s="504">
        <v>16</v>
      </c>
      <c r="N60" s="82">
        <v>-10.448510395041612</v>
      </c>
      <c r="O60" s="82">
        <f>SUM(O55:O58)</f>
        <v>8.6987644675489317</v>
      </c>
      <c r="P60" s="82">
        <v>16.073529868755539</v>
      </c>
      <c r="Q60" s="82">
        <v>-20.11563990357643</v>
      </c>
      <c r="R60" s="504">
        <v>-5.2008559623136126</v>
      </c>
      <c r="S60" s="82">
        <v>28.065582447218983</v>
      </c>
      <c r="T60" s="82">
        <v>4</v>
      </c>
      <c r="U60" s="82">
        <v>8.5571801905419882</v>
      </c>
      <c r="V60" s="82">
        <f>SUM(V55:V59)</f>
        <v>0.47257517752179945</v>
      </c>
      <c r="W60" s="504">
        <f>SUM(W55:W59)</f>
        <v>40.927109208026707</v>
      </c>
      <c r="X60" s="347"/>
      <c r="Y60" s="347"/>
      <c r="Z60" s="347"/>
      <c r="AA60" s="347"/>
      <c r="AB60" s="347"/>
      <c r="AC60" s="347"/>
      <c r="AD60" s="347"/>
      <c r="AE60" s="347"/>
      <c r="AF60" s="347"/>
      <c r="AG60" s="347"/>
      <c r="AH60" s="347"/>
      <c r="AI60" s="347"/>
      <c r="AJ60" s="347"/>
      <c r="AK60" s="347"/>
      <c r="AL60" s="347"/>
      <c r="AM60" s="347"/>
    </row>
    <row r="61" spans="1:39">
      <c r="A61" s="5"/>
      <c r="B61" s="47"/>
      <c r="C61" s="504"/>
      <c r="D61" s="82"/>
      <c r="E61" s="82"/>
      <c r="F61" s="82"/>
      <c r="G61" s="82"/>
      <c r="H61" s="504"/>
      <c r="I61" s="82"/>
      <c r="J61" s="82"/>
      <c r="K61" s="82"/>
      <c r="L61" s="82"/>
      <c r="M61" s="504"/>
      <c r="N61" s="82"/>
      <c r="O61" s="82"/>
      <c r="P61" s="82"/>
      <c r="R61" s="525"/>
      <c r="W61" s="525"/>
    </row>
    <row r="62" spans="1:39">
      <c r="A62" s="5"/>
      <c r="B62" s="47"/>
      <c r="C62" s="504"/>
      <c r="D62" s="82"/>
      <c r="E62" s="82"/>
      <c r="F62" s="82"/>
      <c r="G62" s="82"/>
      <c r="H62" s="504"/>
      <c r="I62" s="82"/>
      <c r="J62" s="82"/>
      <c r="K62" s="82"/>
      <c r="L62" s="82"/>
      <c r="M62" s="504"/>
      <c r="N62" s="82"/>
      <c r="O62" s="82"/>
      <c r="P62" s="82"/>
      <c r="R62" s="525"/>
      <c r="W62" s="525"/>
    </row>
    <row r="63" spans="1:39">
      <c r="A63" s="9" t="s">
        <v>131</v>
      </c>
      <c r="B63" s="78"/>
      <c r="C63" s="86"/>
      <c r="D63" s="86"/>
      <c r="E63" s="86"/>
      <c r="F63" s="86"/>
      <c r="G63" s="86"/>
      <c r="H63" s="86"/>
      <c r="I63" s="86"/>
      <c r="J63" s="86"/>
      <c r="K63" s="86"/>
      <c r="L63" s="86"/>
      <c r="M63" s="86"/>
      <c r="N63" s="86"/>
      <c r="O63" s="86"/>
      <c r="P63" s="86"/>
      <c r="Q63" s="86"/>
      <c r="R63" s="86"/>
      <c r="S63" s="86"/>
      <c r="T63" s="86"/>
      <c r="U63" s="86"/>
      <c r="V63" s="86"/>
      <c r="W63" s="86"/>
    </row>
    <row r="64" spans="1:39">
      <c r="A64" s="2" t="s">
        <v>85</v>
      </c>
      <c r="B64" s="48"/>
      <c r="C64" s="504">
        <v>785.48443556852385</v>
      </c>
      <c r="D64" s="82">
        <v>120.12362257852745</v>
      </c>
      <c r="E64" s="82">
        <v>189.66876010129633</v>
      </c>
      <c r="F64" s="82">
        <v>194.50103789547481</v>
      </c>
      <c r="G64" s="82">
        <v>264.43666769430331</v>
      </c>
      <c r="H64" s="504">
        <v>768.7300882696029</v>
      </c>
      <c r="I64" s="82">
        <v>116.35650819119729</v>
      </c>
      <c r="J64" s="82">
        <v>173.238870668701</v>
      </c>
      <c r="K64" s="82">
        <v>190.94608792119894</v>
      </c>
      <c r="L64" s="82">
        <v>280.2505710457001</v>
      </c>
      <c r="M64" s="504">
        <v>760.7920378267969</v>
      </c>
      <c r="N64" s="82">
        <v>138.50053363253349</v>
      </c>
      <c r="O64" s="82">
        <f>O70-O68-O66</f>
        <v>186.75346099990608</v>
      </c>
      <c r="P64" s="82">
        <f>P70-P68-P66</f>
        <v>195.60928084947733</v>
      </c>
      <c r="Q64" s="82">
        <v>299.09072878993163</v>
      </c>
      <c r="R64" s="504">
        <f>SUM(N64:Q64)</f>
        <v>819.95400427184848</v>
      </c>
      <c r="S64" s="82">
        <v>131.6863117474125</v>
      </c>
      <c r="T64" s="82">
        <f>T70-T68-T66</f>
        <v>151.52994316877636</v>
      </c>
      <c r="U64" s="82">
        <f>U70-U68-U66</f>
        <v>174.90582498042991</v>
      </c>
      <c r="V64" s="82">
        <f>V70-V68-V66</f>
        <v>289.4430333690446</v>
      </c>
      <c r="W64" s="504">
        <v>747.56511326566238</v>
      </c>
    </row>
    <row r="65" spans="1:23">
      <c r="B65" s="90" t="s">
        <v>86</v>
      </c>
      <c r="C65" s="500">
        <v>0.19429186747623436</v>
      </c>
      <c r="D65" s="51">
        <v>0.12053788230121044</v>
      </c>
      <c r="E65" s="51">
        <v>0.18945323249620433</v>
      </c>
      <c r="F65" s="51">
        <v>0.19029860335895732</v>
      </c>
      <c r="G65" s="51">
        <v>0.25033161047028146</v>
      </c>
      <c r="H65" s="500">
        <v>0.18859313592621249</v>
      </c>
      <c r="I65" s="51">
        <v>0.11486558297506323</v>
      </c>
      <c r="J65" s="51">
        <v>0.16771972686875866</v>
      </c>
      <c r="K65" s="51">
        <v>0.18749382829261396</v>
      </c>
      <c r="L65" s="51">
        <f t="shared" ref="L65:S65" si="6">L64/L12</f>
        <v>0.28595183963146692</v>
      </c>
      <c r="M65" s="500">
        <f t="shared" si="6"/>
        <v>0.19278079094233305</v>
      </c>
      <c r="N65" s="51">
        <f t="shared" si="6"/>
        <v>0.13385140294834036</v>
      </c>
      <c r="O65" s="51">
        <f t="shared" si="6"/>
        <v>0.17712302420752488</v>
      </c>
      <c r="P65" s="51">
        <f t="shared" si="6"/>
        <v>0.17832118274647196</v>
      </c>
      <c r="Q65" s="51">
        <f t="shared" si="6"/>
        <v>0.26014133306376452</v>
      </c>
      <c r="R65" s="500">
        <f t="shared" si="6"/>
        <v>0.18911345831341039</v>
      </c>
      <c r="S65" s="51">
        <f t="shared" si="6"/>
        <v>0.1210838568723866</v>
      </c>
      <c r="T65" s="51">
        <f>T64/T12</f>
        <v>0.15626899797765945</v>
      </c>
      <c r="U65" s="51">
        <f>U64/U12</f>
        <v>0.17048180834797128</v>
      </c>
      <c r="V65" s="51">
        <f>V64/V12</f>
        <v>0.2659609279177339</v>
      </c>
      <c r="W65" s="500">
        <f>W64/W12</f>
        <v>0.17920867895712389</v>
      </c>
    </row>
    <row r="66" spans="1:23">
      <c r="A66" s="2" t="s">
        <v>87</v>
      </c>
      <c r="B66" s="2"/>
      <c r="C66" s="504">
        <v>0</v>
      </c>
      <c r="D66" s="82">
        <v>0</v>
      </c>
      <c r="E66" s="82">
        <v>0</v>
      </c>
      <c r="F66" s="82">
        <v>0</v>
      </c>
      <c r="G66" s="82">
        <v>145.445771122445</v>
      </c>
      <c r="H66" s="504">
        <v>145.445771122445</v>
      </c>
      <c r="I66" s="82">
        <v>3.2749548214285702</v>
      </c>
      <c r="J66" s="82">
        <v>11.2632108781792</v>
      </c>
      <c r="K66" s="82">
        <v>5.7934343159123003</v>
      </c>
      <c r="L66" s="82">
        <v>4.9549559477492</v>
      </c>
      <c r="M66" s="504">
        <v>25.286555963269301</v>
      </c>
      <c r="N66" s="82">
        <v>0</v>
      </c>
      <c r="O66" s="82">
        <v>0</v>
      </c>
      <c r="P66" s="82">
        <v>0</v>
      </c>
      <c r="Q66" s="82">
        <v>0</v>
      </c>
      <c r="R66" s="504">
        <v>0</v>
      </c>
      <c r="S66" s="82">
        <v>0</v>
      </c>
      <c r="T66" s="82">
        <v>0</v>
      </c>
      <c r="U66" s="82">
        <v>0</v>
      </c>
      <c r="V66" s="82">
        <v>0</v>
      </c>
      <c r="W66" s="504">
        <v>0</v>
      </c>
    </row>
    <row r="67" spans="1:23">
      <c r="B67" s="3" t="s">
        <v>86</v>
      </c>
      <c r="C67" s="500">
        <v>0</v>
      </c>
      <c r="D67" s="51">
        <v>0</v>
      </c>
      <c r="E67" s="51">
        <v>0</v>
      </c>
      <c r="F67" s="51">
        <v>0</v>
      </c>
      <c r="G67" s="51">
        <v>0.13768769073759574</v>
      </c>
      <c r="H67" s="500">
        <v>3.5682321404815372E-2</v>
      </c>
      <c r="I67" s="51">
        <v>3.2329914383667103E-3</v>
      </c>
      <c r="J67" s="51">
        <v>1.0904381013693268E-2</v>
      </c>
      <c r="K67" s="51">
        <v>5.6886904082605405E-3</v>
      </c>
      <c r="L67" s="51">
        <v>4.9066586745939193E-3</v>
      </c>
      <c r="M67" s="500">
        <v>6.206595779893409E-3</v>
      </c>
      <c r="N67" s="51">
        <v>0</v>
      </c>
      <c r="O67" s="51">
        <v>0</v>
      </c>
      <c r="P67" s="51">
        <f>P66/P12</f>
        <v>0</v>
      </c>
      <c r="Q67" s="51">
        <f>Q66/Q12</f>
        <v>0</v>
      </c>
      <c r="R67" s="500">
        <f>R66/R12</f>
        <v>0</v>
      </c>
      <c r="S67" s="51">
        <v>0</v>
      </c>
      <c r="T67" s="51">
        <f>T66/T12</f>
        <v>0</v>
      </c>
      <c r="U67" s="51">
        <f>U66/U12</f>
        <v>0</v>
      </c>
      <c r="V67" s="51">
        <f>V66/V12</f>
        <v>0</v>
      </c>
      <c r="W67" s="500">
        <f>W66/W12</f>
        <v>0</v>
      </c>
    </row>
    <row r="68" spans="1:23">
      <c r="A68" s="2" t="s">
        <v>88</v>
      </c>
      <c r="B68" s="48"/>
      <c r="C68" s="504">
        <v>89.270359582439113</v>
      </c>
      <c r="D68" s="82">
        <v>1.1953601517635479</v>
      </c>
      <c r="E68" s="82">
        <v>4.59707656991369</v>
      </c>
      <c r="F68" s="82">
        <v>16.707735896643197</v>
      </c>
      <c r="G68" s="82">
        <v>17.362256810915657</v>
      </c>
      <c r="H68" s="504">
        <v>39.862429429236087</v>
      </c>
      <c r="I68" s="82">
        <v>50.451379890020114</v>
      </c>
      <c r="J68" s="82">
        <v>1.4624762906918094</v>
      </c>
      <c r="K68" s="82">
        <v>8.5439516207090787</v>
      </c>
      <c r="L68" s="82">
        <v>5.3446087942808616</v>
      </c>
      <c r="M68" s="504">
        <v>65.802416595701871</v>
      </c>
      <c r="N68" s="82">
        <v>0.2082756537344895</v>
      </c>
      <c r="O68" s="82">
        <v>48.342402534019932</v>
      </c>
      <c r="P68" s="82">
        <v>16.179033580238681</v>
      </c>
      <c r="Q68" s="82">
        <v>36.348689305062322</v>
      </c>
      <c r="R68" s="504">
        <v>101.0784010730554</v>
      </c>
      <c r="S68" s="82">
        <v>20.971763690945497</v>
      </c>
      <c r="T68" s="82">
        <v>398.70516901627371</v>
      </c>
      <c r="U68" s="82">
        <v>7.2868117481621102</v>
      </c>
      <c r="V68" s="82">
        <v>-5.9360454302535999</v>
      </c>
      <c r="W68" s="504">
        <v>421.02769902512773</v>
      </c>
    </row>
    <row r="69" spans="1:23">
      <c r="B69" s="84" t="s">
        <v>86</v>
      </c>
      <c r="C69" s="500">
        <v>2.2081283967127004E-2</v>
      </c>
      <c r="D69" s="51">
        <v>1.1994824846931276E-3</v>
      </c>
      <c r="E69" s="51">
        <v>4.5918527423154656E-3</v>
      </c>
      <c r="F69" s="51">
        <v>1.6346744679738744E-2</v>
      </c>
      <c r="G69" s="51">
        <v>1.6436153680092533E-2</v>
      </c>
      <c r="H69" s="500">
        <v>9.7794800625267027E-3</v>
      </c>
      <c r="I69" s="51">
        <v>4.9804924993460398E-2</v>
      </c>
      <c r="J69" s="51">
        <v>1.4158838780238096E-3</v>
      </c>
      <c r="K69" s="51">
        <v>8.3894790176310321E-3</v>
      </c>
      <c r="L69" s="51">
        <v>5.2925134712209759E-3</v>
      </c>
      <c r="M69" s="500">
        <v>1.6151230786150401E-2</v>
      </c>
      <c r="N69" s="51">
        <v>1.955530349128022E-4</v>
      </c>
      <c r="O69" s="51">
        <v>4.5849498523014953E-2</v>
      </c>
      <c r="P69" s="51">
        <f>P68/P12</f>
        <v>1.4749118197224624E-2</v>
      </c>
      <c r="Q69" s="51">
        <f>Q68/Q12</f>
        <v>3.1615144104252244E-2</v>
      </c>
      <c r="R69" s="500">
        <f>R68/R12</f>
        <v>2.3312632035611031E-2</v>
      </c>
      <c r="S69" s="51">
        <v>1.9283264899898407E-2</v>
      </c>
      <c r="T69" s="51">
        <f>T68/T12</f>
        <v>0.41117455697379829</v>
      </c>
      <c r="U69" s="51">
        <f>U68/U12</f>
        <v>7.1025012692225373E-3</v>
      </c>
      <c r="V69" s="51">
        <f>V68/V12</f>
        <v>-5.4544624288093736E-3</v>
      </c>
      <c r="W69" s="500">
        <f>W68/W12</f>
        <v>0.10093009479408031</v>
      </c>
    </row>
    <row r="70" spans="1:23">
      <c r="A70" s="2" t="s">
        <v>132</v>
      </c>
      <c r="B70" s="2"/>
      <c r="C70" s="504">
        <v>874.75479515096299</v>
      </c>
      <c r="D70" s="82">
        <v>121.318982730291</v>
      </c>
      <c r="E70" s="82">
        <v>194.26583667121002</v>
      </c>
      <c r="F70" s="82">
        <v>211.208773792118</v>
      </c>
      <c r="G70" s="82">
        <v>427.24469562766399</v>
      </c>
      <c r="H70" s="504">
        <v>954.03828882128391</v>
      </c>
      <c r="I70" s="82">
        <v>170.08284290264598</v>
      </c>
      <c r="J70" s="82">
        <v>185.96455783757199</v>
      </c>
      <c r="K70" s="82">
        <v>205.2834738578203</v>
      </c>
      <c r="L70" s="82">
        <v>290.5501357877302</v>
      </c>
      <c r="M70" s="504">
        <v>851.88101038576804</v>
      </c>
      <c r="N70" s="82">
        <v>138.70880928626798</v>
      </c>
      <c r="O70" s="82">
        <v>235.09586353392601</v>
      </c>
      <c r="P70" s="82">
        <v>211.788314429716</v>
      </c>
      <c r="Q70" s="82">
        <v>335.43941809499398</v>
      </c>
      <c r="R70" s="504">
        <f>R64+R68</f>
        <v>921.03240534490385</v>
      </c>
      <c r="S70" s="82">
        <v>152.658075438358</v>
      </c>
      <c r="T70" s="82">
        <v>550.23511218505007</v>
      </c>
      <c r="U70" s="82">
        <v>182.19263672859202</v>
      </c>
      <c r="V70" s="82">
        <v>283.50698793879099</v>
      </c>
      <c r="W70" s="504">
        <v>1168.5928122907901</v>
      </c>
    </row>
    <row r="71" spans="1:23">
      <c r="B71" s="84" t="s">
        <v>90</v>
      </c>
      <c r="C71" s="500">
        <v>0.21637315144336139</v>
      </c>
      <c r="D71" s="51">
        <v>0.12173736478590358</v>
      </c>
      <c r="E71" s="51">
        <v>0.19404508523851979</v>
      </c>
      <c r="F71" s="51">
        <v>0.20664534803869605</v>
      </c>
      <c r="G71" s="51">
        <v>0.40445545488796975</v>
      </c>
      <c r="H71" s="500">
        <v>0.23405493739355454</v>
      </c>
      <c r="I71" s="51">
        <v>0.16790349940689034</v>
      </c>
      <c r="J71" s="51">
        <v>0.18003999176047572</v>
      </c>
      <c r="K71" s="51">
        <v>0.20157199771850551</v>
      </c>
      <c r="L71" s="51">
        <v>0.28771806635635244</v>
      </c>
      <c r="M71" s="500">
        <v>0.20909455173380789</v>
      </c>
      <c r="N71" s="51">
        <v>0.13023571473048759</v>
      </c>
      <c r="O71" s="51">
        <f>O70/O12</f>
        <v>0.22297252273053983</v>
      </c>
      <c r="P71" s="51">
        <f>P70/P12</f>
        <v>0.19307030094369657</v>
      </c>
      <c r="Q71" s="51">
        <f>Q70/Q12</f>
        <v>0.29175647716801678</v>
      </c>
      <c r="R71" s="500">
        <f>R70/R12</f>
        <v>0.21242609034902141</v>
      </c>
      <c r="S71" s="51">
        <v>0.140367121772285</v>
      </c>
      <c r="T71" s="51">
        <f>T70/T12</f>
        <v>0.56744355495145771</v>
      </c>
      <c r="U71" s="51">
        <f>U70/U12</f>
        <v>0.17758430961719382</v>
      </c>
      <c r="V71" s="51">
        <f>V70/V12</f>
        <v>0.26050646548892453</v>
      </c>
      <c r="W71" s="500">
        <f>W70/W12</f>
        <v>0.28013877375120422</v>
      </c>
    </row>
    <row r="72" spans="1:23">
      <c r="B72" s="79"/>
      <c r="C72" s="514"/>
      <c r="D72" s="79"/>
      <c r="E72" s="79"/>
      <c r="F72" s="79"/>
      <c r="G72" s="79"/>
      <c r="H72" s="514"/>
      <c r="I72" s="79"/>
      <c r="J72" s="79"/>
      <c r="K72" s="79"/>
      <c r="L72" s="79"/>
      <c r="M72" s="514"/>
      <c r="N72" s="79"/>
      <c r="O72" s="79"/>
      <c r="P72" s="79"/>
      <c r="R72" s="525"/>
      <c r="W72" s="525"/>
    </row>
    <row r="73" spans="1:23">
      <c r="A73" s="9" t="s">
        <v>91</v>
      </c>
      <c r="B73" s="78"/>
      <c r="C73" s="86"/>
      <c r="D73" s="86"/>
      <c r="E73" s="86"/>
      <c r="F73" s="86"/>
      <c r="G73" s="86"/>
      <c r="H73" s="86"/>
      <c r="I73" s="86"/>
      <c r="J73" s="86"/>
      <c r="K73" s="86"/>
      <c r="L73" s="86"/>
      <c r="M73" s="86"/>
      <c r="N73" s="86"/>
      <c r="O73" s="86"/>
      <c r="P73" s="86"/>
      <c r="Q73" s="86"/>
      <c r="R73" s="86"/>
      <c r="S73" s="86"/>
      <c r="T73" s="86"/>
      <c r="U73" s="86"/>
      <c r="V73" s="86"/>
      <c r="W73" s="86"/>
    </row>
    <row r="74" spans="1:23">
      <c r="A74" s="14" t="s">
        <v>53</v>
      </c>
      <c r="B74" s="52"/>
      <c r="C74" s="504">
        <v>1241.25</v>
      </c>
      <c r="D74" s="82">
        <v>325.26565556910901</v>
      </c>
      <c r="E74" s="82">
        <v>304.18652686108203</v>
      </c>
      <c r="F74" s="82">
        <v>317.53429866966502</v>
      </c>
      <c r="G74" s="82">
        <v>331.34584743678698</v>
      </c>
      <c r="H74" s="504">
        <v>1278.33232853664</v>
      </c>
      <c r="I74" s="82">
        <v>326.89764337199699</v>
      </c>
      <c r="J74" s="82">
        <v>328.24201897235804</v>
      </c>
      <c r="K74" s="82">
        <v>330.94408823101202</v>
      </c>
      <c r="L74" s="82">
        <v>268.37409455735997</v>
      </c>
      <c r="M74" s="504">
        <v>1254.45784513273</v>
      </c>
      <c r="N74" s="82">
        <v>377.486167899137</v>
      </c>
      <c r="O74" s="82">
        <v>332.823005444758</v>
      </c>
      <c r="P74" s="82">
        <v>404</v>
      </c>
      <c r="Q74" s="82">
        <v>424.24541998745991</v>
      </c>
      <c r="R74" s="504">
        <v>1530.4224253641098</v>
      </c>
      <c r="S74" s="82">
        <v>381.674781592888</v>
      </c>
      <c r="T74" s="82">
        <v>343.20727459999802</v>
      </c>
      <c r="U74" s="568">
        <v>370.69485683238298</v>
      </c>
      <c r="V74" s="568">
        <v>399.41171404157996</v>
      </c>
      <c r="W74" s="622">
        <v>1494.9886270668499</v>
      </c>
    </row>
    <row r="75" spans="1:23">
      <c r="B75" s="37" t="s">
        <v>92</v>
      </c>
      <c r="C75" s="505">
        <v>77.28</v>
      </c>
      <c r="D75" s="83">
        <v>19.547000000000001</v>
      </c>
      <c r="E75" s="83">
        <v>20.347999999999999</v>
      </c>
      <c r="F75" s="83">
        <v>15.433</v>
      </c>
      <c r="G75" s="83">
        <v>18.218</v>
      </c>
      <c r="H75" s="505">
        <v>73.545999999999992</v>
      </c>
      <c r="I75" s="83">
        <v>12.696</v>
      </c>
      <c r="J75" s="83">
        <v>-6.5786600000000002</v>
      </c>
      <c r="K75" s="83">
        <v>0.1</v>
      </c>
      <c r="L75" s="83">
        <v>-3.2709999999999999</v>
      </c>
      <c r="M75" s="505">
        <v>2.9463423571946006</v>
      </c>
      <c r="N75" s="83">
        <v>-7.9249999999999998E-3</v>
      </c>
      <c r="O75" s="83">
        <v>-3.5136336381451776</v>
      </c>
      <c r="P75" s="83">
        <v>-4</v>
      </c>
      <c r="Q75" s="83">
        <v>-3.0409305271437987</v>
      </c>
      <c r="R75" s="505">
        <v>-3.1448818863995984</v>
      </c>
      <c r="S75" s="83">
        <v>-6.8474999999999994E-2</v>
      </c>
      <c r="T75" s="83">
        <v>-1.5080000000000098E-3</v>
      </c>
      <c r="U75" s="569">
        <v>-0.401252</v>
      </c>
      <c r="V75" s="569">
        <v>-3.3490000000000002</v>
      </c>
      <c r="W75" s="623">
        <v>-3.8202350000000003</v>
      </c>
    </row>
    <row r="76" spans="1:23">
      <c r="A76" s="14" t="s">
        <v>93</v>
      </c>
      <c r="B76" s="52"/>
      <c r="C76" s="504">
        <v>1318.53</v>
      </c>
      <c r="D76" s="82">
        <v>344.81265556910904</v>
      </c>
      <c r="E76" s="82">
        <v>324.53452686108204</v>
      </c>
      <c r="F76" s="82">
        <v>332.96729866966501</v>
      </c>
      <c r="G76" s="82">
        <v>349.563847436787</v>
      </c>
      <c r="H76" s="504">
        <v>1351.8783285366401</v>
      </c>
      <c r="I76" s="82">
        <v>339.59364337199702</v>
      </c>
      <c r="J76" s="82">
        <v>321.66335897235803</v>
      </c>
      <c r="K76" s="82">
        <v>331.04408823101204</v>
      </c>
      <c r="L76" s="82">
        <v>265.10309455735995</v>
      </c>
      <c r="M76" s="504">
        <v>1257.4041874899247</v>
      </c>
      <c r="N76" s="82">
        <v>377.478242899137</v>
      </c>
      <c r="O76" s="82">
        <v>329.30937180661289</v>
      </c>
      <c r="P76" s="82">
        <f>SUM(P74:P75)</f>
        <v>400</v>
      </c>
      <c r="Q76" s="82">
        <f>SUM(Q74:Q75)</f>
        <v>421.2044894603161</v>
      </c>
      <c r="R76" s="504">
        <f>SUM(R74:R75)</f>
        <v>1527.2775434777102</v>
      </c>
      <c r="S76" s="82">
        <v>381.60630659288802</v>
      </c>
      <c r="T76" s="619">
        <v>343.20576659999801</v>
      </c>
      <c r="U76" s="570">
        <f>U74+U75</f>
        <v>370.29360483238298</v>
      </c>
      <c r="V76" s="570">
        <f>V74+V75</f>
        <v>396.06271404157997</v>
      </c>
      <c r="W76" s="624">
        <f>W74+W75</f>
        <v>1491.1683920668499</v>
      </c>
    </row>
    <row r="77" spans="1:23">
      <c r="B77" s="37" t="s">
        <v>94</v>
      </c>
      <c r="C77" s="505">
        <v>25.81</v>
      </c>
      <c r="D77" s="83">
        <v>-46.533724853811101</v>
      </c>
      <c r="E77" s="83">
        <v>-34.083829773961</v>
      </c>
      <c r="F77" s="83">
        <v>-10.634850716949181</v>
      </c>
      <c r="G77" s="83">
        <v>46.868034015506197</v>
      </c>
      <c r="H77" s="505">
        <v>-44.384371329215099</v>
      </c>
      <c r="I77" s="83">
        <v>-71.022859990511293</v>
      </c>
      <c r="J77" s="83">
        <v>-34.5783034093879</v>
      </c>
      <c r="K77" s="83">
        <v>-3.2189061604205502</v>
      </c>
      <c r="L77" s="83">
        <v>95.387848250217999</v>
      </c>
      <c r="M77" s="505">
        <v>-13.432221310101724</v>
      </c>
      <c r="N77" s="83">
        <v>-132.41734722984268</v>
      </c>
      <c r="O77" s="83">
        <v>19</v>
      </c>
      <c r="P77" s="83">
        <f>-43+4</f>
        <v>-39</v>
      </c>
      <c r="Q77" s="83">
        <v>10.473455489355079</v>
      </c>
      <c r="R77" s="505">
        <v>-142.57395034567284</v>
      </c>
      <c r="S77" s="83">
        <v>-124.0204565242492</v>
      </c>
      <c r="T77" s="620">
        <v>35.271729757625103</v>
      </c>
      <c r="U77" s="571">
        <v>42.45</v>
      </c>
      <c r="V77" s="571">
        <v>68.480422905042033</v>
      </c>
      <c r="W77" s="625">
        <v>22.153573434628566</v>
      </c>
    </row>
    <row r="78" spans="1:23">
      <c r="B78" s="37" t="s">
        <v>95</v>
      </c>
      <c r="C78" s="505">
        <v>-810.81</v>
      </c>
      <c r="D78" s="83">
        <v>-214.76377170485</v>
      </c>
      <c r="E78" s="83">
        <v>-157.76467421238701</v>
      </c>
      <c r="F78" s="83">
        <v>-159.98087000042</v>
      </c>
      <c r="G78" s="83">
        <v>-183.009426061732</v>
      </c>
      <c r="H78" s="505">
        <v>-715.51874197938901</v>
      </c>
      <c r="I78" s="83">
        <v>-207.10870039738401</v>
      </c>
      <c r="J78" s="83">
        <v>-164.47078900342399</v>
      </c>
      <c r="K78" s="83">
        <v>-158.55490198865701</v>
      </c>
      <c r="L78" s="83">
        <v>-177.59016785124899</v>
      </c>
      <c r="M78" s="505">
        <v>-707.72455924071551</v>
      </c>
      <c r="N78" s="83">
        <v>-240.6842725210951</v>
      </c>
      <c r="O78" s="83">
        <v>-201</v>
      </c>
      <c r="P78" s="83">
        <v>-186</v>
      </c>
      <c r="Q78" s="83">
        <v>-218.05415440940774</v>
      </c>
      <c r="R78" s="505">
        <v>-845.86836286408516</v>
      </c>
      <c r="S78" s="620">
        <v>-231.54869505172962</v>
      </c>
      <c r="T78" s="620">
        <v>-144.01240337270585</v>
      </c>
      <c r="U78" s="616">
        <v>-165.13</v>
      </c>
      <c r="V78" s="571">
        <v>-173.68168007438456</v>
      </c>
      <c r="W78" s="625">
        <v>-714.41129040751207</v>
      </c>
    </row>
    <row r="79" spans="1:23">
      <c r="A79" s="14" t="s">
        <v>96</v>
      </c>
      <c r="B79" s="52"/>
      <c r="C79" s="504">
        <v>533.53</v>
      </c>
      <c r="D79" s="82">
        <v>83.515159010447917</v>
      </c>
      <c r="E79" s="82">
        <v>132.68602287473405</v>
      </c>
      <c r="F79" s="82">
        <v>162.35157795229583</v>
      </c>
      <c r="G79" s="82">
        <v>213.42245539056117</v>
      </c>
      <c r="H79" s="504">
        <v>591.97521522803595</v>
      </c>
      <c r="I79" s="82">
        <v>61.462082984101727</v>
      </c>
      <c r="J79" s="82">
        <v>122.61426655954614</v>
      </c>
      <c r="K79" s="82">
        <v>169.27028008193449</v>
      </c>
      <c r="L79" s="82">
        <v>182.90077495632895</v>
      </c>
      <c r="M79" s="504">
        <v>536.24740693910735</v>
      </c>
      <c r="N79" s="82">
        <v>4.3766231481992293</v>
      </c>
      <c r="O79" s="82">
        <v>146.72948911745883</v>
      </c>
      <c r="P79" s="82">
        <v>174.14</v>
      </c>
      <c r="Q79" s="82">
        <f>SUM(Q76:Q78)</f>
        <v>213.62379054026346</v>
      </c>
      <c r="R79" s="504">
        <f>SUM(R76:R78)</f>
        <v>538.83523026795228</v>
      </c>
      <c r="S79" s="619">
        <v>26.037155016909189</v>
      </c>
      <c r="T79" s="82">
        <v>234.46509298491728</v>
      </c>
      <c r="U79" s="618">
        <f>U76+U77+U78</f>
        <v>247.61360483238298</v>
      </c>
      <c r="V79" s="572">
        <f>V76+V77+V78</f>
        <v>290.86145687223745</v>
      </c>
      <c r="W79" s="626">
        <f>W76+W77+W78</f>
        <v>798.91067509396635</v>
      </c>
    </row>
    <row r="80" spans="1:23">
      <c r="B80" s="37" t="s">
        <v>97</v>
      </c>
      <c r="C80" s="505">
        <v>-129.91</v>
      </c>
      <c r="D80" s="83">
        <v>-10.468</v>
      </c>
      <c r="E80" s="83">
        <v>-44.647648266285501</v>
      </c>
      <c r="F80" s="83">
        <v>-32.3594008288499</v>
      </c>
      <c r="G80" s="83">
        <v>-45.013642249666603</v>
      </c>
      <c r="H80" s="505">
        <v>-132.48869134480202</v>
      </c>
      <c r="I80" s="83">
        <v>-13.867043462291599</v>
      </c>
      <c r="J80" s="83">
        <v>-43.1848752298392</v>
      </c>
      <c r="K80" s="83">
        <v>-36.202635256562601</v>
      </c>
      <c r="L80" s="83">
        <v>-59.954795418431601</v>
      </c>
      <c r="M80" s="505">
        <v>-153.20934936712499</v>
      </c>
      <c r="N80" s="83">
        <v>-3.3477462663023299</v>
      </c>
      <c r="O80" s="83">
        <v>-45.904039881675267</v>
      </c>
      <c r="P80" s="83">
        <v>-24</v>
      </c>
      <c r="Q80" s="83">
        <v>-40.351752331394088</v>
      </c>
      <c r="R80" s="505">
        <v>-113.70885246301999</v>
      </c>
      <c r="S80" s="83">
        <v>-10.880088056210299</v>
      </c>
      <c r="T80" s="83">
        <v>-32.252459953743006</v>
      </c>
      <c r="U80" s="571">
        <v>-64.959999999999994</v>
      </c>
      <c r="V80" s="571">
        <v>-33.985827395380007</v>
      </c>
      <c r="W80" s="627">
        <v>-142.08015403098602</v>
      </c>
    </row>
    <row r="81" spans="1:23">
      <c r="A81" s="16" t="s">
        <v>98</v>
      </c>
      <c r="B81" s="52"/>
      <c r="C81" s="504">
        <v>403.62</v>
      </c>
      <c r="D81" s="82">
        <v>73.047159010447913</v>
      </c>
      <c r="E81" s="82">
        <v>88.038374608448549</v>
      </c>
      <c r="F81" s="82">
        <v>129.99217712344591</v>
      </c>
      <c r="G81" s="82">
        <v>168.40881314089455</v>
      </c>
      <c r="H81" s="504">
        <v>459.48652388323393</v>
      </c>
      <c r="I81" s="82">
        <v>47.595039521810129</v>
      </c>
      <c r="J81" s="82">
        <v>79.429391329706931</v>
      </c>
      <c r="K81" s="82">
        <v>133.06764482537187</v>
      </c>
      <c r="L81" s="82">
        <v>122.94597953789734</v>
      </c>
      <c r="M81" s="504">
        <v>383.03805757198234</v>
      </c>
      <c r="N81" s="82">
        <v>1.0288768818968994</v>
      </c>
      <c r="O81" s="82">
        <v>100.82544923578352</v>
      </c>
      <c r="P81" s="82">
        <v>150</v>
      </c>
      <c r="Q81" s="82">
        <f>SUM(Q79:Q80)</f>
        <v>173.27203820886936</v>
      </c>
      <c r="R81" s="504">
        <f>SUM(R79:R80)</f>
        <v>425.1263778049323</v>
      </c>
      <c r="S81" s="82">
        <v>15.15706696069889</v>
      </c>
      <c r="T81" s="82">
        <v>202.21263303117428</v>
      </c>
      <c r="U81" s="572">
        <f>U79+U80</f>
        <v>182.653604832383</v>
      </c>
      <c r="V81" s="572">
        <f>V79+V80</f>
        <v>256.87562947685745</v>
      </c>
      <c r="W81" s="626">
        <f>W79+W80</f>
        <v>656.83052106298032</v>
      </c>
    </row>
    <row r="82" spans="1:23">
      <c r="B82" s="37" t="s">
        <v>99</v>
      </c>
      <c r="C82" s="505">
        <v>-337.78</v>
      </c>
      <c r="D82" s="83">
        <v>-89.0496151309775</v>
      </c>
      <c r="E82" s="83">
        <v>-73.773524687490905</v>
      </c>
      <c r="F82" s="83">
        <v>-103.402691019247</v>
      </c>
      <c r="G82" s="83">
        <v>-90.162747742032096</v>
      </c>
      <c r="H82" s="505">
        <v>-356.3885785797475</v>
      </c>
      <c r="I82" s="83">
        <v>-86.810938566525905</v>
      </c>
      <c r="J82" s="83">
        <v>-56.479340415823003</v>
      </c>
      <c r="K82" s="83">
        <v>-85.686013649313296</v>
      </c>
      <c r="L82" s="83">
        <v>-69.456428287427102</v>
      </c>
      <c r="M82" s="505">
        <v>-298.43272091908926</v>
      </c>
      <c r="N82" s="83">
        <v>-95.010086176499101</v>
      </c>
      <c r="O82" s="83">
        <v>-126</v>
      </c>
      <c r="P82" s="83">
        <f>-90-36</f>
        <v>-126</v>
      </c>
      <c r="Q82" s="83">
        <v>-122.73122371951268</v>
      </c>
      <c r="R82" s="505">
        <v>-469.90068441320796</v>
      </c>
      <c r="S82" s="83">
        <v>-141.06364161016475</v>
      </c>
      <c r="T82" s="83">
        <v>-128.08444306881256</v>
      </c>
      <c r="U82" s="571">
        <v>-146.52000000000001</v>
      </c>
      <c r="V82" s="571">
        <v>-134.87413592013456</v>
      </c>
      <c r="W82" s="627">
        <v>-550.53738721858724</v>
      </c>
    </row>
    <row r="83" spans="1:23">
      <c r="A83" s="16" t="s">
        <v>100</v>
      </c>
      <c r="B83" s="52"/>
      <c r="C83" s="504">
        <v>65.840000000000032</v>
      </c>
      <c r="D83" s="82">
        <v>-16.002456120529587</v>
      </c>
      <c r="E83" s="82">
        <v>14.264849920957644</v>
      </c>
      <c r="F83" s="82">
        <v>26.589486104198912</v>
      </c>
      <c r="G83" s="82">
        <v>78.246065398862456</v>
      </c>
      <c r="H83" s="504">
        <v>103.09794530348643</v>
      </c>
      <c r="I83" s="82">
        <v>-39.215899044715776</v>
      </c>
      <c r="J83" s="82">
        <v>22.950050913883928</v>
      </c>
      <c r="K83" s="82">
        <v>47.381631176058576</v>
      </c>
      <c r="L83" s="82">
        <v>53.489551250470242</v>
      </c>
      <c r="M83" s="504">
        <v>84.605336652893072</v>
      </c>
      <c r="N83" s="82">
        <v>-93.981209294602195</v>
      </c>
      <c r="O83" s="82">
        <v>-25.190544183047706</v>
      </c>
      <c r="P83" s="82">
        <v>24</v>
      </c>
      <c r="Q83" s="82">
        <f>SUM(Q81:Q82)</f>
        <v>50.540814489356677</v>
      </c>
      <c r="R83" s="504">
        <f>SUM(R81:R82)</f>
        <v>-44.774306608275651</v>
      </c>
      <c r="S83" s="82">
        <v>-125.90657464946585</v>
      </c>
      <c r="T83" s="82">
        <v>74.128189962361688</v>
      </c>
      <c r="U83" s="572">
        <f>U81+U82</f>
        <v>36.133604832382986</v>
      </c>
      <c r="V83" s="572">
        <f>V81+V82</f>
        <v>122.00149355672289</v>
      </c>
      <c r="W83" s="626">
        <f>W81+W82</f>
        <v>106.29313384439308</v>
      </c>
    </row>
    <row r="84" spans="1:23">
      <c r="A84" s="16"/>
      <c r="B84" s="15" t="s">
        <v>133</v>
      </c>
      <c r="C84" s="505">
        <v>-67.680000000000007</v>
      </c>
      <c r="D84" s="83">
        <v>11.6</v>
      </c>
      <c r="E84" s="83">
        <v>88.998999999999995</v>
      </c>
      <c r="F84" s="83">
        <v>46.762</v>
      </c>
      <c r="G84" s="83">
        <v>55.146000000000001</v>
      </c>
      <c r="H84" s="505">
        <v>202.50700000000001</v>
      </c>
      <c r="I84" s="83">
        <v>0</v>
      </c>
      <c r="J84" s="83">
        <v>93.983999999999995</v>
      </c>
      <c r="K84" s="83">
        <v>86.892632178054299</v>
      </c>
      <c r="L84" s="83">
        <v>62.436296175033</v>
      </c>
      <c r="M84" s="505">
        <v>243.3129283530873</v>
      </c>
      <c r="N84" s="83">
        <v>51.178200020000006</v>
      </c>
      <c r="O84" s="83">
        <v>53.928200020000006</v>
      </c>
      <c r="P84" s="83">
        <v>76</v>
      </c>
      <c r="Q84" s="83">
        <v>56.00540259000001</v>
      </c>
      <c r="R84" s="505">
        <v>237.04000265000002</v>
      </c>
      <c r="S84" s="83">
        <v>23.678200019999998</v>
      </c>
      <c r="T84" s="83">
        <v>34.678200020000006</v>
      </c>
      <c r="U84" s="571">
        <v>8.64</v>
      </c>
      <c r="V84" s="571">
        <v>4.0354483479041665</v>
      </c>
      <c r="W84" s="627">
        <v>71.086333400000001</v>
      </c>
    </row>
    <row r="85" spans="1:23">
      <c r="B85" s="15" t="s">
        <v>101</v>
      </c>
      <c r="C85" s="505">
        <v>143</v>
      </c>
      <c r="D85" s="83">
        <v>0</v>
      </c>
      <c r="E85" s="83">
        <v>0</v>
      </c>
      <c r="F85" s="83">
        <v>0</v>
      </c>
      <c r="G85" s="83">
        <v>0</v>
      </c>
      <c r="H85" s="505">
        <v>0</v>
      </c>
      <c r="I85" s="83">
        <v>-9.10281402955809E-4</v>
      </c>
      <c r="J85" s="83">
        <v>-1.36711384434829</v>
      </c>
      <c r="K85" s="83">
        <v>-1.23553607629901E-4</v>
      </c>
      <c r="L85" s="83">
        <v>-0.83859246889899997</v>
      </c>
      <c r="M85" s="505">
        <v>-2.2067401482578797</v>
      </c>
      <c r="N85" s="83">
        <v>-11.413916667797201</v>
      </c>
      <c r="O85" s="83">
        <v>-0.94628700096959983</v>
      </c>
      <c r="P85" s="83">
        <v>0</v>
      </c>
      <c r="Q85" s="83">
        <v>-0.48190291301370053</v>
      </c>
      <c r="R85" s="505">
        <v>-12.8421077715237</v>
      </c>
      <c r="S85" s="83">
        <v>0</v>
      </c>
      <c r="T85" s="83">
        <v>-2.26862823961299</v>
      </c>
      <c r="U85" s="571">
        <v>-2.64</v>
      </c>
      <c r="V85" s="571">
        <v>0</v>
      </c>
      <c r="W85" s="627">
        <v>-4.90505680777596</v>
      </c>
    </row>
    <row r="86" spans="1:23">
      <c r="A86" s="14" t="s">
        <v>102</v>
      </c>
      <c r="B86" s="52"/>
      <c r="C86" s="504">
        <v>141.16000000000003</v>
      </c>
      <c r="D86" s="82">
        <v>-4.4024561205295871</v>
      </c>
      <c r="E86" s="82">
        <v>103.26384992095764</v>
      </c>
      <c r="F86" s="82">
        <v>73.351486104198912</v>
      </c>
      <c r="G86" s="82">
        <v>133.39206539886246</v>
      </c>
      <c r="H86" s="504">
        <v>305.60494530348643</v>
      </c>
      <c r="I86" s="82">
        <v>-39.216809326118735</v>
      </c>
      <c r="J86" s="82">
        <v>115.56693706953563</v>
      </c>
      <c r="K86" s="82">
        <v>134.27413980050522</v>
      </c>
      <c r="L86" s="82">
        <v>115.08725495660424</v>
      </c>
      <c r="M86" s="504">
        <v>325.71152485772251</v>
      </c>
      <c r="N86" s="82">
        <v>-54.216925942399392</v>
      </c>
      <c r="O86" s="82">
        <v>27.791368835982677</v>
      </c>
      <c r="P86" s="82">
        <v>100</v>
      </c>
      <c r="Q86" s="82">
        <f>SUM(Q83:Q85)</f>
        <v>106.064314166343</v>
      </c>
      <c r="R86" s="504">
        <f>SUM(R83:R85)</f>
        <v>179.42358827020067</v>
      </c>
      <c r="S86" s="82">
        <v>-102.22837462946585</v>
      </c>
      <c r="T86" s="82">
        <v>106.5377617427487</v>
      </c>
      <c r="U86" s="572">
        <f>U84+U85+U83</f>
        <v>42.133604832382986</v>
      </c>
      <c r="V86" s="572">
        <f>V84+V85+V83</f>
        <v>126.03694190462706</v>
      </c>
      <c r="W86" s="626">
        <f>W84+W85+W83</f>
        <v>172.47441043661712</v>
      </c>
    </row>
    <row r="87" spans="1:23">
      <c r="A87" s="14"/>
      <c r="B87" s="52"/>
      <c r="C87" s="515"/>
      <c r="D87" s="56"/>
      <c r="E87" s="56"/>
      <c r="F87" s="56"/>
      <c r="G87" s="56"/>
      <c r="H87" s="515"/>
      <c r="I87" s="56"/>
      <c r="J87" s="56"/>
      <c r="K87" s="56"/>
      <c r="L87" s="56"/>
      <c r="M87" s="515"/>
      <c r="N87" s="56"/>
      <c r="O87" s="56"/>
      <c r="P87" s="56"/>
      <c r="R87" s="525"/>
      <c r="W87" s="525"/>
    </row>
    <row r="88" spans="1:23">
      <c r="C88" s="516"/>
      <c r="H88" s="516"/>
      <c r="M88" s="516"/>
      <c r="R88" s="525"/>
      <c r="W88" s="525"/>
    </row>
    <row r="89" spans="1:23">
      <c r="A89" s="9" t="s">
        <v>103</v>
      </c>
      <c r="B89" s="78"/>
      <c r="C89" s="78"/>
      <c r="D89" s="78"/>
      <c r="E89" s="78"/>
      <c r="F89" s="78"/>
      <c r="G89" s="78"/>
      <c r="H89" s="78"/>
      <c r="I89" s="78"/>
      <c r="J89" s="78"/>
      <c r="K89" s="78"/>
      <c r="L89" s="78"/>
      <c r="M89" s="78"/>
      <c r="N89" s="78"/>
      <c r="O89" s="78"/>
      <c r="P89" s="78"/>
      <c r="Q89" s="78"/>
      <c r="R89" s="78"/>
      <c r="S89" s="78"/>
      <c r="T89" s="78"/>
      <c r="U89" s="78"/>
      <c r="V89" s="78"/>
      <c r="W89" s="78"/>
    </row>
    <row r="90" spans="1:23">
      <c r="C90" s="516"/>
      <c r="H90" s="516"/>
      <c r="M90" s="516"/>
      <c r="R90" s="525"/>
      <c r="W90" s="525"/>
    </row>
    <row r="91" spans="1:23">
      <c r="A91" s="14" t="s">
        <v>9</v>
      </c>
      <c r="B91" s="52"/>
      <c r="C91" s="517"/>
      <c r="D91" s="65"/>
      <c r="E91" s="65"/>
      <c r="F91" s="65"/>
      <c r="G91" s="65"/>
      <c r="H91" s="517"/>
      <c r="I91" s="65"/>
      <c r="J91" s="65"/>
      <c r="K91" s="65"/>
      <c r="L91" s="65"/>
      <c r="M91" s="517"/>
      <c r="N91" s="65"/>
      <c r="O91" s="65"/>
      <c r="P91" s="65"/>
      <c r="R91" s="525"/>
      <c r="W91" s="525"/>
    </row>
    <row r="92" spans="1:23">
      <c r="B92" s="15" t="s">
        <v>104</v>
      </c>
      <c r="C92" s="518">
        <v>7691</v>
      </c>
      <c r="D92" s="66">
        <v>7656.1848598625293</v>
      </c>
      <c r="E92" s="66">
        <v>7533.0060721338405</v>
      </c>
      <c r="F92" s="66">
        <v>7477.1534340955695</v>
      </c>
      <c r="G92" s="66">
        <v>7645.5962616958705</v>
      </c>
      <c r="H92" s="518">
        <v>7645.5962616958705</v>
      </c>
      <c r="I92" s="66">
        <v>7731.4917061017504</v>
      </c>
      <c r="J92" s="66">
        <v>7388.4724589387897</v>
      </c>
      <c r="K92" s="66">
        <v>7335.26597902501</v>
      </c>
      <c r="L92" s="66">
        <v>8783.5567341748992</v>
      </c>
      <c r="M92" s="518">
        <v>8783.5567341748992</v>
      </c>
      <c r="N92" s="66">
        <v>9193.1674409132593</v>
      </c>
      <c r="O92" s="66">
        <v>9602.4512753824583</v>
      </c>
      <c r="P92" s="66">
        <v>10124.4318541057</v>
      </c>
      <c r="Q92" s="66">
        <v>10210.234168700499</v>
      </c>
      <c r="R92" s="518">
        <v>10210.234168700499</v>
      </c>
      <c r="S92" s="66">
        <v>9731.1467219806</v>
      </c>
      <c r="T92" s="66">
        <v>10013.874398284599</v>
      </c>
      <c r="U92" s="66">
        <v>9829.4252487106296</v>
      </c>
      <c r="V92" s="66">
        <v>10114.3656349223</v>
      </c>
      <c r="W92" s="518">
        <v>10114.3656349223</v>
      </c>
    </row>
    <row r="93" spans="1:23">
      <c r="B93" s="15" t="s">
        <v>105</v>
      </c>
      <c r="C93" s="518">
        <v>1661</v>
      </c>
      <c r="D93" s="66">
        <v>1800.8860403107301</v>
      </c>
      <c r="E93" s="66">
        <v>1720.5603050053899</v>
      </c>
      <c r="F93" s="66">
        <v>1875.1481584630499</v>
      </c>
      <c r="G93" s="66">
        <v>1585.2431930134899</v>
      </c>
      <c r="H93" s="518">
        <v>1585.2431930134899</v>
      </c>
      <c r="I93" s="66">
        <v>1611.9517468220301</v>
      </c>
      <c r="J93" s="66">
        <v>1729.6829217116499</v>
      </c>
      <c r="K93" s="66">
        <v>1744.4627667623299</v>
      </c>
      <c r="L93" s="66">
        <v>1528.84370398738</v>
      </c>
      <c r="M93" s="518">
        <v>1528.84370398738</v>
      </c>
      <c r="N93" s="66">
        <v>2157.23602104171</v>
      </c>
      <c r="O93" s="66">
        <v>2065.1899140405203</v>
      </c>
      <c r="P93" s="66">
        <v>1801.0680216372</v>
      </c>
      <c r="Q93" s="66">
        <v>2641.30269292917</v>
      </c>
      <c r="R93" s="518">
        <v>2641.30269292917</v>
      </c>
      <c r="S93" s="66">
        <v>2962.1868974967902</v>
      </c>
      <c r="T93" s="66">
        <v>2534.0407495886302</v>
      </c>
      <c r="U93" s="66">
        <v>2498.4961109874798</v>
      </c>
      <c r="V93" s="66">
        <v>2306.5829951328997</v>
      </c>
      <c r="W93" s="518">
        <v>2306.5829951328997</v>
      </c>
    </row>
    <row r="94" spans="1:23">
      <c r="B94" s="15" t="s">
        <v>106</v>
      </c>
      <c r="C94" s="518">
        <v>5</v>
      </c>
      <c r="D94" s="66">
        <v>196.84238233498399</v>
      </c>
      <c r="E94" s="66">
        <v>240.401113666866</v>
      </c>
      <c r="F94" s="66">
        <v>362.43238453036901</v>
      </c>
      <c r="G94" s="66">
        <v>233.14831325585899</v>
      </c>
      <c r="H94" s="518">
        <v>233.14831325585899</v>
      </c>
      <c r="I94" s="66">
        <v>257.55550905581902</v>
      </c>
      <c r="J94" s="66">
        <v>8.4032686857462906</v>
      </c>
      <c r="K94" s="66">
        <v>5.0447422021210198</v>
      </c>
      <c r="L94" s="66">
        <v>3.20671042451246</v>
      </c>
      <c r="M94" s="518">
        <v>3.20671042451246</v>
      </c>
      <c r="N94" s="66">
        <v>5.5697488398915507</v>
      </c>
      <c r="O94" s="66">
        <v>8.3062510568094812</v>
      </c>
      <c r="P94" s="66">
        <v>4.6235449897123999</v>
      </c>
      <c r="Q94" s="66">
        <v>4.5822983852020496</v>
      </c>
      <c r="R94" s="518">
        <v>4.5822983852020496</v>
      </c>
      <c r="S94" s="66">
        <v>4.1139807287101906</v>
      </c>
      <c r="T94" s="66">
        <v>4.0069477065877601</v>
      </c>
      <c r="U94" s="66">
        <v>1.74903275845897</v>
      </c>
      <c r="V94" s="66">
        <v>0.90063846810133996</v>
      </c>
      <c r="W94" s="518">
        <v>0.90063846810133996</v>
      </c>
    </row>
    <row r="95" spans="1:23">
      <c r="A95" s="14" t="s">
        <v>107</v>
      </c>
      <c r="B95" s="52"/>
      <c r="C95" s="517">
        <v>9627</v>
      </c>
      <c r="D95" s="65">
        <v>9653.9132825082434</v>
      </c>
      <c r="E95" s="65">
        <v>9493.967490806097</v>
      </c>
      <c r="F95" s="65">
        <v>9714.7339770889885</v>
      </c>
      <c r="G95" s="65">
        <v>9463.9877679652182</v>
      </c>
      <c r="H95" s="517">
        <v>9463.9877679652182</v>
      </c>
      <c r="I95" s="65">
        <v>9600.9989619795997</v>
      </c>
      <c r="J95" s="65">
        <v>9126.5586493361861</v>
      </c>
      <c r="K95" s="65">
        <v>9084.7734879894597</v>
      </c>
      <c r="L95" s="65">
        <v>10315.607148586792</v>
      </c>
      <c r="M95" s="517">
        <v>10315.607148586792</v>
      </c>
      <c r="N95" s="65">
        <v>11355.97321079486</v>
      </c>
      <c r="O95" s="65">
        <v>11675.947440479787</v>
      </c>
      <c r="P95" s="65">
        <v>11930.123420732612</v>
      </c>
      <c r="Q95" s="65">
        <v>12856.119160014801</v>
      </c>
      <c r="R95" s="517">
        <v>12856.119160014801</v>
      </c>
      <c r="S95" s="65">
        <v>12697.4476002061</v>
      </c>
      <c r="T95" s="65">
        <v>12551.922095579817</v>
      </c>
      <c r="U95" s="65">
        <f>U92+U93+U94</f>
        <v>12329.670392456568</v>
      </c>
      <c r="V95" s="65">
        <f>V92+V93+V94</f>
        <v>12421.849268523301</v>
      </c>
      <c r="W95" s="517">
        <f>W92+W93+W94</f>
        <v>12421.849268523301</v>
      </c>
    </row>
    <row r="96" spans="1:23">
      <c r="A96" s="58"/>
      <c r="B96" s="3"/>
      <c r="C96" s="519"/>
      <c r="D96" s="68"/>
      <c r="E96" s="68"/>
      <c r="F96" s="68"/>
      <c r="G96" s="68"/>
      <c r="H96" s="519"/>
      <c r="I96" s="68"/>
      <c r="J96" s="68"/>
      <c r="K96" s="68"/>
      <c r="L96" s="68"/>
      <c r="M96" s="519"/>
      <c r="N96" s="68"/>
      <c r="O96" s="68"/>
      <c r="P96" s="68"/>
      <c r="Q96" s="68"/>
      <c r="R96" s="519"/>
      <c r="S96" s="68"/>
      <c r="T96" s="68"/>
      <c r="U96" s="68"/>
      <c r="V96" s="68"/>
      <c r="W96" s="519"/>
    </row>
    <row r="97" spans="1:23">
      <c r="A97" s="58" t="s">
        <v>108</v>
      </c>
      <c r="B97" s="3"/>
      <c r="C97" s="520"/>
      <c r="D97" s="67"/>
      <c r="E97" s="67"/>
      <c r="F97" s="67"/>
      <c r="G97" s="67"/>
      <c r="H97" s="520"/>
      <c r="I97" s="67"/>
      <c r="J97" s="67"/>
      <c r="K97" s="67"/>
      <c r="L97" s="67"/>
      <c r="M97" s="520"/>
      <c r="N97" s="67"/>
      <c r="O97" s="67"/>
      <c r="P97" s="67"/>
      <c r="Q97" s="67"/>
      <c r="R97" s="520"/>
      <c r="S97" s="67"/>
      <c r="T97" s="67"/>
      <c r="U97" s="67"/>
      <c r="V97" s="67"/>
      <c r="W97" s="520"/>
    </row>
    <row r="98" spans="1:23">
      <c r="B98" s="15" t="s">
        <v>109</v>
      </c>
      <c r="C98" s="518">
        <v>3167</v>
      </c>
      <c r="D98" s="66">
        <v>3217.2244073810898</v>
      </c>
      <c r="E98" s="66">
        <v>2915.12601936894</v>
      </c>
      <c r="F98" s="66">
        <v>2955.85917023907</v>
      </c>
      <c r="G98" s="66">
        <v>3095.8306730403101</v>
      </c>
      <c r="H98" s="518">
        <v>3095.8306730403101</v>
      </c>
      <c r="I98" s="66">
        <v>3196.0182086718401</v>
      </c>
      <c r="J98" s="66">
        <v>2871.2429616773102</v>
      </c>
      <c r="K98" s="66">
        <v>2915.5880355325698</v>
      </c>
      <c r="L98" s="66">
        <v>2541.5183967934504</v>
      </c>
      <c r="M98" s="518">
        <v>2541.5183967934504</v>
      </c>
      <c r="N98" s="66">
        <v>2559.51185306149</v>
      </c>
      <c r="O98" s="66">
        <v>2343.3992720228498</v>
      </c>
      <c r="P98" s="66">
        <v>2172.2440557934301</v>
      </c>
      <c r="Q98" s="66">
        <v>2409.5621055434203</v>
      </c>
      <c r="R98" s="518">
        <v>2409.5621055434203</v>
      </c>
      <c r="S98" s="66">
        <v>2184.9568666958703</v>
      </c>
      <c r="T98" s="66">
        <v>2106.07318825931</v>
      </c>
      <c r="U98" s="66">
        <v>2059.3399406427202</v>
      </c>
      <c r="V98" s="66">
        <v>2058.87258849706</v>
      </c>
      <c r="W98" s="518">
        <v>2058.87258849706</v>
      </c>
    </row>
    <row r="99" spans="1:23">
      <c r="B99" s="15" t="s">
        <v>110</v>
      </c>
      <c r="C99" s="518">
        <v>201</v>
      </c>
      <c r="D99" s="66">
        <v>206.94752221723701</v>
      </c>
      <c r="E99" s="66">
        <v>176.96448711308699</v>
      </c>
      <c r="F99" s="66">
        <v>174.75684909082699</v>
      </c>
      <c r="G99" s="66">
        <v>184.74205960508598</v>
      </c>
      <c r="H99" s="518">
        <v>184.74205960508598</v>
      </c>
      <c r="I99" s="66">
        <v>196.12278841419098</v>
      </c>
      <c r="J99" s="66">
        <v>181.09036402950298</v>
      </c>
      <c r="K99" s="66">
        <v>182.03132754168701</v>
      </c>
      <c r="L99" s="66">
        <v>248.52413850961301</v>
      </c>
      <c r="M99" s="518">
        <v>248.52413850961301</v>
      </c>
      <c r="N99" s="66">
        <v>261.89309446625799</v>
      </c>
      <c r="O99" s="66">
        <v>251.57404147400598</v>
      </c>
      <c r="P99" s="66">
        <v>226.48472426920398</v>
      </c>
      <c r="Q99" s="66">
        <v>270.59163918145504</v>
      </c>
      <c r="R99" s="518">
        <v>270.59163918145504</v>
      </c>
      <c r="S99" s="66">
        <v>215.97693656932802</v>
      </c>
      <c r="T99" s="66">
        <v>218.52256828448299</v>
      </c>
      <c r="U99" s="66">
        <v>207.12614205969399</v>
      </c>
      <c r="V99" s="66">
        <v>215.270574861168</v>
      </c>
      <c r="W99" s="518">
        <v>215.270574861168</v>
      </c>
    </row>
    <row r="100" spans="1:23">
      <c r="A100" s="14" t="s">
        <v>111</v>
      </c>
      <c r="B100" s="52"/>
      <c r="C100" s="517">
        <v>3368</v>
      </c>
      <c r="D100" s="65">
        <v>3424.1719295983266</v>
      </c>
      <c r="E100" s="65">
        <v>3092.0905064820272</v>
      </c>
      <c r="F100" s="65">
        <v>3130.616019329897</v>
      </c>
      <c r="G100" s="65">
        <v>3280.5727326453962</v>
      </c>
      <c r="H100" s="517">
        <v>3280.5727326453962</v>
      </c>
      <c r="I100" s="65">
        <v>3392.1409970860309</v>
      </c>
      <c r="J100" s="65">
        <v>3052.333325706813</v>
      </c>
      <c r="K100" s="65">
        <v>3097.6193630742569</v>
      </c>
      <c r="L100" s="65">
        <v>2790.0425353030632</v>
      </c>
      <c r="M100" s="517">
        <v>2790.0425353030632</v>
      </c>
      <c r="N100" s="65">
        <v>2821.4049475277479</v>
      </c>
      <c r="O100" s="65">
        <v>2594.9733134968556</v>
      </c>
      <c r="P100" s="65">
        <v>2398.7287800626341</v>
      </c>
      <c r="Q100" s="65">
        <v>2680.1537447248802</v>
      </c>
      <c r="R100" s="517">
        <v>2680.1537447248802</v>
      </c>
      <c r="S100" s="65">
        <v>2400.9338032651999</v>
      </c>
      <c r="T100" s="65">
        <v>2324.595756543793</v>
      </c>
      <c r="U100" s="65">
        <f>U98+U99</f>
        <v>2266.466082702414</v>
      </c>
      <c r="V100" s="65">
        <f>V98+V99</f>
        <v>2274.1431633582279</v>
      </c>
      <c r="W100" s="517">
        <f>W98+W99</f>
        <v>2274.1431633582279</v>
      </c>
    </row>
    <row r="101" spans="1:23">
      <c r="B101" s="15" t="s">
        <v>112</v>
      </c>
      <c r="C101" s="518">
        <v>4361</v>
      </c>
      <c r="D101" s="66">
        <v>4364.9769770843095</v>
      </c>
      <c r="E101" s="66">
        <v>4118.3624284831003</v>
      </c>
      <c r="F101" s="66">
        <v>3997.6518184024599</v>
      </c>
      <c r="G101" s="66">
        <v>4115.6184918199597</v>
      </c>
      <c r="H101" s="518">
        <v>4115.6184918199597</v>
      </c>
      <c r="I101" s="66">
        <v>4256.5878180529098</v>
      </c>
      <c r="J101" s="66">
        <v>3898.06148228339</v>
      </c>
      <c r="K101" s="66">
        <v>3979.2865664815304</v>
      </c>
      <c r="L101" s="66">
        <v>4841.4275395197201</v>
      </c>
      <c r="M101" s="518">
        <v>4841.4275395197201</v>
      </c>
      <c r="N101" s="66">
        <v>5745.8124771704497</v>
      </c>
      <c r="O101" s="66">
        <v>6450.7538233299902</v>
      </c>
      <c r="P101" s="66">
        <v>6927.7356631556304</v>
      </c>
      <c r="Q101" s="66">
        <v>7769.5102804529197</v>
      </c>
      <c r="R101" s="518">
        <v>7769.5102804529197</v>
      </c>
      <c r="S101" s="66">
        <v>8198.5101712580908</v>
      </c>
      <c r="T101" s="66">
        <v>7978.3472911235103</v>
      </c>
      <c r="U101" s="66">
        <v>7862.9352686198399</v>
      </c>
      <c r="V101" s="66">
        <v>7539.8394524637197</v>
      </c>
      <c r="W101" s="518">
        <v>7539.8394524637197</v>
      </c>
    </row>
    <row r="102" spans="1:23">
      <c r="B102" s="15" t="s">
        <v>113</v>
      </c>
      <c r="C102" s="518">
        <v>1898</v>
      </c>
      <c r="D102" s="66">
        <v>1787.86795557201</v>
      </c>
      <c r="E102" s="66">
        <v>2198.3501312532699</v>
      </c>
      <c r="F102" s="66">
        <v>2398.1139420524901</v>
      </c>
      <c r="G102" s="66">
        <v>1988.7746869273501</v>
      </c>
      <c r="H102" s="518">
        <v>1988.7746869273501</v>
      </c>
      <c r="I102" s="66">
        <v>1863.15743550618</v>
      </c>
      <c r="J102" s="66">
        <v>2174.4878055781701</v>
      </c>
      <c r="K102" s="66">
        <v>2006.6264467756298</v>
      </c>
      <c r="L102" s="66">
        <v>2683.6355776794103</v>
      </c>
      <c r="M102" s="518">
        <v>2683.6355776794103</v>
      </c>
      <c r="N102" s="66">
        <v>2788.3385169194003</v>
      </c>
      <c r="O102" s="66">
        <v>2629.8037294616297</v>
      </c>
      <c r="P102" s="66">
        <v>2603.5670139016902</v>
      </c>
      <c r="Q102" s="66">
        <v>2406.3637182019197</v>
      </c>
      <c r="R102" s="518">
        <v>2406.3637182019197</v>
      </c>
      <c r="S102" s="66">
        <v>2097.9110677411004</v>
      </c>
      <c r="T102" s="66">
        <v>2248.8870825705399</v>
      </c>
      <c r="U102" s="66">
        <v>2200.1770160303399</v>
      </c>
      <c r="V102" s="66">
        <v>2607.77465628341</v>
      </c>
      <c r="W102" s="518">
        <v>2607.77465628341</v>
      </c>
    </row>
    <row r="103" spans="1:23">
      <c r="B103" s="15" t="s">
        <v>114</v>
      </c>
      <c r="C103" s="518">
        <v>0</v>
      </c>
      <c r="D103" s="66">
        <v>76.894918178469496</v>
      </c>
      <c r="E103" s="66">
        <v>85.163315349434711</v>
      </c>
      <c r="F103" s="66">
        <v>188.35146516286702</v>
      </c>
      <c r="G103" s="66">
        <v>79.020613424766992</v>
      </c>
      <c r="H103" s="518">
        <v>79.020613424766992</v>
      </c>
      <c r="I103" s="66">
        <v>89.11116742188419</v>
      </c>
      <c r="J103" s="66">
        <v>1.6745162990829299</v>
      </c>
      <c r="K103" s="66">
        <v>1.2396068302155601</v>
      </c>
      <c r="L103" s="66">
        <v>0.49846480302254703</v>
      </c>
      <c r="M103" s="518">
        <v>0.49846480302254703</v>
      </c>
      <c r="N103" s="66">
        <v>0.41574985212750604</v>
      </c>
      <c r="O103" s="66">
        <v>0.41451677221327204</v>
      </c>
      <c r="P103" s="66">
        <v>8.9616000000019194E-2</v>
      </c>
      <c r="Q103" s="66">
        <v>8.9616000000019097E-2</v>
      </c>
      <c r="R103" s="518">
        <v>8.9616000000019097E-2</v>
      </c>
      <c r="S103" s="66">
        <v>8.9616000000000001E-2</v>
      </c>
      <c r="T103" s="66">
        <v>8.9616000000000001E-2</v>
      </c>
      <c r="U103" s="66">
        <v>8.9616000000000001E-2</v>
      </c>
      <c r="V103" s="66">
        <v>8.9616000000000001E-2</v>
      </c>
      <c r="W103" s="518">
        <v>8.9616000000000001E-2</v>
      </c>
    </row>
    <row r="104" spans="1:23">
      <c r="A104" s="14" t="s">
        <v>115</v>
      </c>
      <c r="B104" s="52"/>
      <c r="C104" s="517">
        <v>9627</v>
      </c>
      <c r="D104" s="65">
        <v>9653.9117804331163</v>
      </c>
      <c r="E104" s="65">
        <v>9493.9663815678323</v>
      </c>
      <c r="F104" s="65">
        <v>9714.7332449477144</v>
      </c>
      <c r="G104" s="65">
        <v>9463.9865248174738</v>
      </c>
      <c r="H104" s="517">
        <v>9463.9865248174738</v>
      </c>
      <c r="I104" s="65">
        <v>9600.9974180670051</v>
      </c>
      <c r="J104" s="65">
        <v>9126.5571298674568</v>
      </c>
      <c r="K104" s="65">
        <v>9084.7719831616323</v>
      </c>
      <c r="L104" s="65">
        <v>10315.604117305216</v>
      </c>
      <c r="M104" s="517">
        <v>10315.604117305216</v>
      </c>
      <c r="N104" s="65">
        <v>11355.971691469726</v>
      </c>
      <c r="O104" s="65">
        <v>11675.945383060687</v>
      </c>
      <c r="P104" s="65">
        <v>11930.121073119955</v>
      </c>
      <c r="Q104" s="65">
        <v>12856.117359379699</v>
      </c>
      <c r="R104" s="517">
        <v>12856.117359379699</v>
      </c>
      <c r="S104" s="65">
        <v>12697.4446582644</v>
      </c>
      <c r="T104" s="65">
        <v>12551.919746237843</v>
      </c>
      <c r="U104" s="65">
        <f>SUM(U100:U103)</f>
        <v>12329.667983352594</v>
      </c>
      <c r="V104" s="65">
        <f>SUM(V100:V103)</f>
        <v>12421.846888105358</v>
      </c>
      <c r="W104" s="517">
        <f>SUM(W100:W103)</f>
        <v>12421.846888105358</v>
      </c>
    </row>
    <row r="105" spans="1:23">
      <c r="C105" s="516"/>
      <c r="H105" s="516"/>
      <c r="M105" s="516"/>
      <c r="R105" s="525"/>
      <c r="W105" s="525"/>
    </row>
    <row r="106" spans="1:23">
      <c r="A106" s="9" t="s">
        <v>116</v>
      </c>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c r="C107" s="516"/>
      <c r="H107" s="516"/>
      <c r="M107" s="516"/>
      <c r="R107" s="525"/>
      <c r="W107" s="525"/>
    </row>
    <row r="108" spans="1:23">
      <c r="A108" s="14" t="s">
        <v>500</v>
      </c>
      <c r="B108" s="52"/>
      <c r="C108" s="517">
        <v>3900.5391436584578</v>
      </c>
      <c r="D108" s="65">
        <v>3916.7276689374071</v>
      </c>
      <c r="E108" s="65">
        <v>4209.7216941625475</v>
      </c>
      <c r="F108" s="65">
        <v>4244.3021080371846</v>
      </c>
      <c r="G108" s="65">
        <v>3785.1627275076657</v>
      </c>
      <c r="H108" s="517">
        <v>3785.1627275076657</v>
      </c>
      <c r="I108" s="65">
        <v>3821.0476516403664</v>
      </c>
      <c r="J108" s="65">
        <v>3845.926061450265</v>
      </c>
      <c r="K108" s="65">
        <v>3644.6407262547727</v>
      </c>
      <c r="L108" s="65">
        <v>4580.2291546947126</v>
      </c>
      <c r="M108" s="517">
        <v>4580.2291546947126</v>
      </c>
      <c r="N108" s="65">
        <v>5654.7820482671477</v>
      </c>
      <c r="O108" s="65">
        <v>5981</v>
      </c>
      <c r="P108" s="65">
        <v>6332</v>
      </c>
      <c r="Q108" s="65">
        <v>7035.8058944251052</v>
      </c>
      <c r="R108" s="517">
        <v>7035.8058944251052</v>
      </c>
      <c r="S108" s="65">
        <v>7377.6487684952153</v>
      </c>
      <c r="T108" s="65">
        <v>6972</v>
      </c>
      <c r="U108" s="65">
        <v>6897.2480524621487</v>
      </c>
      <c r="V108" s="65">
        <v>6711.3299073413264</v>
      </c>
      <c r="W108" s="517">
        <v>6711.3299073413264</v>
      </c>
    </row>
    <row r="109" spans="1:23">
      <c r="B109" s="15" t="s">
        <v>497</v>
      </c>
      <c r="C109" s="518">
        <v>2394.8690937652159</v>
      </c>
      <c r="D109" s="66">
        <v>2376</v>
      </c>
      <c r="E109" s="66">
        <v>1680</v>
      </c>
      <c r="F109" s="66">
        <v>2616.3539638916154</v>
      </c>
      <c r="G109" s="66">
        <v>2078.4750354741636</v>
      </c>
      <c r="H109" s="518">
        <v>2078.4750354741636</v>
      </c>
      <c r="I109" s="66">
        <v>2004.4410905692275</v>
      </c>
      <c r="J109" s="66">
        <v>2031.9713712162479</v>
      </c>
      <c r="K109" s="66">
        <v>1756.976440374433</v>
      </c>
      <c r="L109" s="66">
        <v>2505.7071423083139</v>
      </c>
      <c r="M109" s="518">
        <v>2505.7071423083139</v>
      </c>
      <c r="N109" s="66">
        <v>2399.851910298351</v>
      </c>
      <c r="O109" s="66">
        <f>O108-O110-O111</f>
        <v>2351.6472507690487</v>
      </c>
      <c r="P109" s="66">
        <f>P108-P110-P111</f>
        <v>2499</v>
      </c>
      <c r="Q109" s="66">
        <v>3535.3567036000818</v>
      </c>
      <c r="R109" s="518">
        <v>3535.3567036000818</v>
      </c>
      <c r="S109" s="66">
        <v>4127</v>
      </c>
      <c r="T109" s="66">
        <v>3768</v>
      </c>
      <c r="U109" s="66">
        <v>3752</v>
      </c>
      <c r="V109" s="66">
        <f>V108-V110-V111</f>
        <v>3384.0609872545215</v>
      </c>
      <c r="W109" s="518">
        <f>W108-W110-W111</f>
        <v>3384.0609872545215</v>
      </c>
    </row>
    <row r="110" spans="1:23">
      <c r="B110" s="15" t="s">
        <v>498</v>
      </c>
      <c r="C110" s="518">
        <v>1505.6702720730905</v>
      </c>
      <c r="D110" s="66">
        <v>1541</v>
      </c>
      <c r="E110" s="66">
        <v>1530</v>
      </c>
      <c r="F110" s="66">
        <v>1627.9478342773382</v>
      </c>
      <c r="G110" s="66">
        <v>1706.4001213477034</v>
      </c>
      <c r="H110" s="518">
        <v>1706.4001213477034</v>
      </c>
      <c r="I110" s="66">
        <v>1816.5801797729541</v>
      </c>
      <c r="J110" s="66">
        <v>1813.95478796312</v>
      </c>
      <c r="K110" s="66">
        <v>1887.6648439269384</v>
      </c>
      <c r="L110" s="66">
        <v>2074.5220123863987</v>
      </c>
      <c r="M110" s="518">
        <v>2074.5220123863987</v>
      </c>
      <c r="N110" s="66">
        <v>3254.9301379687968</v>
      </c>
      <c r="O110" s="66">
        <v>2688</v>
      </c>
      <c r="P110" s="66">
        <v>2886</v>
      </c>
      <c r="Q110" s="66">
        <v>2437.0218357968356</v>
      </c>
      <c r="R110" s="518">
        <v>2437.0218357968356</v>
      </c>
      <c r="S110" s="66">
        <v>2282.4</v>
      </c>
      <c r="T110" s="66">
        <v>2192</v>
      </c>
      <c r="U110" s="468">
        <v>2153</v>
      </c>
      <c r="V110" s="468">
        <v>2306.6906068717326</v>
      </c>
      <c r="W110" s="518">
        <v>2306.6906068717326</v>
      </c>
    </row>
    <row r="111" spans="1:23">
      <c r="A111" s="11"/>
      <c r="B111" s="15" t="s">
        <v>499</v>
      </c>
      <c r="C111" s="518">
        <v>292.36528000000004</v>
      </c>
      <c r="D111" s="66">
        <v>306.24094000000002</v>
      </c>
      <c r="E111" s="66">
        <v>302.86089000000004</v>
      </c>
      <c r="F111" s="66">
        <v>317.27427</v>
      </c>
      <c r="G111" s="66">
        <v>365.14188999999999</v>
      </c>
      <c r="H111" s="518">
        <v>365.14188999999999</v>
      </c>
      <c r="I111" s="66">
        <v>366.97153000000003</v>
      </c>
      <c r="J111" s="66">
        <v>375.13140999999996</v>
      </c>
      <c r="K111" s="66">
        <v>360.64566000000002</v>
      </c>
      <c r="L111" s="66">
        <v>352.75298000000004</v>
      </c>
      <c r="M111" s="518">
        <v>352.75298000000004</v>
      </c>
      <c r="N111" s="66">
        <v>877.13924343179929</v>
      </c>
      <c r="O111" s="66">
        <v>941.35274923095119</v>
      </c>
      <c r="P111" s="66">
        <v>947</v>
      </c>
      <c r="Q111" s="66">
        <v>1063.4273550281878</v>
      </c>
      <c r="R111" s="518">
        <v>1063.4273550281878</v>
      </c>
      <c r="S111" s="66">
        <v>968.4</v>
      </c>
      <c r="T111" s="468">
        <v>1012</v>
      </c>
      <c r="U111" s="468">
        <v>992</v>
      </c>
      <c r="V111" s="468">
        <v>1020.5783132150722</v>
      </c>
      <c r="W111" s="518">
        <v>1020.5783132150722</v>
      </c>
    </row>
    <row r="112" spans="1:23">
      <c r="A112" s="11"/>
      <c r="B112" s="15"/>
      <c r="C112" s="518"/>
      <c r="D112" s="66"/>
      <c r="E112" s="66"/>
      <c r="F112" s="66"/>
      <c r="G112" s="66"/>
      <c r="H112" s="518"/>
      <c r="I112" s="66"/>
      <c r="J112" s="66"/>
      <c r="K112" s="66"/>
      <c r="L112" s="66"/>
      <c r="M112" s="518"/>
      <c r="N112" s="66"/>
      <c r="O112" s="66"/>
      <c r="P112" s="66"/>
      <c r="Q112" s="66"/>
      <c r="R112" s="518"/>
      <c r="S112" s="66"/>
      <c r="T112" s="468"/>
      <c r="U112" s="468"/>
      <c r="V112" s="468"/>
      <c r="W112" s="518"/>
    </row>
    <row r="113" spans="1:23">
      <c r="A113" s="14" t="s">
        <v>119</v>
      </c>
      <c r="B113" s="52"/>
      <c r="C113" s="517">
        <v>650.17045564499188</v>
      </c>
      <c r="D113" s="65">
        <v>609</v>
      </c>
      <c r="E113" s="65">
        <v>726</v>
      </c>
      <c r="F113" s="65">
        <v>890</v>
      </c>
      <c r="G113" s="65">
        <v>621.17132925658484</v>
      </c>
      <c r="H113" s="517">
        <v>621.17132925658484</v>
      </c>
      <c r="I113" s="65">
        <v>577.65030516900288</v>
      </c>
      <c r="J113" s="65">
        <v>737.96422161796033</v>
      </c>
      <c r="K113" s="65">
        <v>768.07738748354768</v>
      </c>
      <c r="L113" s="65">
        <v>529.47247702840912</v>
      </c>
      <c r="M113" s="517">
        <v>529.47247702840912</v>
      </c>
      <c r="N113" s="65">
        <v>995.95156786122038</v>
      </c>
      <c r="O113" s="65">
        <v>840</v>
      </c>
      <c r="P113" s="65">
        <v>636</v>
      </c>
      <c r="Q113" s="65">
        <v>1165.790849223499</v>
      </c>
      <c r="R113" s="517">
        <v>1165.790849223499</v>
      </c>
      <c r="S113" s="65">
        <v>1546</v>
      </c>
      <c r="T113" s="467">
        <v>1187.1743496400154</v>
      </c>
      <c r="U113" s="467">
        <v>1144.2828147910323</v>
      </c>
      <c r="V113" s="467">
        <v>874.95388960864432</v>
      </c>
      <c r="W113" s="517">
        <v>874.95388960864432</v>
      </c>
    </row>
    <row r="114" spans="1:23">
      <c r="B114" s="15" t="s">
        <v>117</v>
      </c>
      <c r="C114" s="518">
        <v>355.06653007969237</v>
      </c>
      <c r="D114" s="66">
        <v>387</v>
      </c>
      <c r="E114" s="66">
        <v>481</v>
      </c>
      <c r="F114" s="66">
        <v>664</v>
      </c>
      <c r="G114" s="66">
        <v>279.72176440273364</v>
      </c>
      <c r="H114" s="518">
        <v>279.72176440273364</v>
      </c>
      <c r="I114" s="66">
        <v>228.34179766520595</v>
      </c>
      <c r="J114" s="66">
        <v>392.89099557577492</v>
      </c>
      <c r="K114" s="66">
        <v>453.18776547944378</v>
      </c>
      <c r="L114" s="66">
        <v>204.47247702840912</v>
      </c>
      <c r="M114" s="518">
        <v>204.47247702840912</v>
      </c>
      <c r="N114" s="66">
        <v>718.22380249572473</v>
      </c>
      <c r="O114" s="66">
        <f>O113-O115</f>
        <v>412.29829340568529</v>
      </c>
      <c r="P114" s="66">
        <f>P113-P115</f>
        <v>259</v>
      </c>
      <c r="Q114" s="579">
        <v>765.12747828970032</v>
      </c>
      <c r="R114" s="580">
        <v>765.12747828970032</v>
      </c>
      <c r="S114" s="66">
        <v>1260</v>
      </c>
      <c r="T114" s="468">
        <v>888</v>
      </c>
      <c r="U114" s="468">
        <v>868.4</v>
      </c>
      <c r="V114" s="66">
        <f>V113-V115</f>
        <v>495.88361741469441</v>
      </c>
      <c r="W114" s="518">
        <f>W113-W115</f>
        <v>495.88361741469441</v>
      </c>
    </row>
    <row r="115" spans="1:23">
      <c r="B115" s="15" t="s">
        <v>118</v>
      </c>
      <c r="C115" s="518">
        <v>295.0427325082772</v>
      </c>
      <c r="D115" s="66">
        <v>221</v>
      </c>
      <c r="E115" s="66">
        <v>245</v>
      </c>
      <c r="F115" s="66">
        <v>226</v>
      </c>
      <c r="G115" s="66">
        <v>341.44956485385114</v>
      </c>
      <c r="H115" s="518">
        <v>341.44956485385114</v>
      </c>
      <c r="I115" s="66">
        <v>349.30850750379699</v>
      </c>
      <c r="J115" s="66">
        <v>345.07322604218541</v>
      </c>
      <c r="K115" s="66">
        <v>314.8896220041039</v>
      </c>
      <c r="L115" s="66">
        <v>325</v>
      </c>
      <c r="M115" s="518">
        <v>325</v>
      </c>
      <c r="N115" s="66">
        <v>277.72776536549566</v>
      </c>
      <c r="O115" s="66">
        <v>427.70170659431471</v>
      </c>
      <c r="P115" s="66">
        <v>377</v>
      </c>
      <c r="Q115" s="579">
        <v>400.66337093379866</v>
      </c>
      <c r="R115" s="580">
        <v>400.66337093379866</v>
      </c>
      <c r="S115" s="66">
        <v>286.23446018417576</v>
      </c>
      <c r="T115" s="468">
        <v>299</v>
      </c>
      <c r="U115" s="468">
        <v>275.10000000000002</v>
      </c>
      <c r="V115" s="468">
        <v>379.0702721939499</v>
      </c>
      <c r="W115" s="518">
        <v>379.0702721939499</v>
      </c>
    </row>
    <row r="116" spans="1:23">
      <c r="A116" s="11"/>
      <c r="B116" s="3"/>
      <c r="C116" s="511"/>
      <c r="D116" s="38"/>
      <c r="E116" s="38"/>
      <c r="F116" s="38"/>
      <c r="G116" s="38"/>
      <c r="H116" s="511"/>
      <c r="I116" s="38"/>
      <c r="J116" s="38"/>
      <c r="K116" s="38"/>
      <c r="L116" s="38"/>
      <c r="M116" s="511"/>
      <c r="N116" s="38"/>
      <c r="O116" s="38"/>
      <c r="P116" s="38"/>
      <c r="Q116" s="38"/>
      <c r="R116" s="511"/>
      <c r="S116" s="38"/>
      <c r="T116" s="38"/>
      <c r="U116" s="38"/>
      <c r="V116" s="38"/>
      <c r="W116" s="518"/>
    </row>
    <row r="117" spans="1:23">
      <c r="A117" s="14" t="s">
        <v>438</v>
      </c>
      <c r="B117" s="52"/>
      <c r="C117" s="517">
        <v>3250.368688013466</v>
      </c>
      <c r="D117" s="65">
        <v>3172.8818356184597</v>
      </c>
      <c r="E117" s="65">
        <v>3341.6060630697893</v>
      </c>
      <c r="F117" s="65">
        <v>3354.3021080371846</v>
      </c>
      <c r="G117" s="65">
        <v>3163.9913982510807</v>
      </c>
      <c r="H117" s="517">
        <v>3163.9913982510807</v>
      </c>
      <c r="I117" s="65">
        <v>3243.3973464713636</v>
      </c>
      <c r="J117" s="65">
        <v>3107.9618398323046</v>
      </c>
      <c r="K117" s="65">
        <v>2876.5633387712251</v>
      </c>
      <c r="L117" s="65">
        <v>4050.7566776663034</v>
      </c>
      <c r="M117" s="517">
        <v>4050.7566776663034</v>
      </c>
      <c r="N117" s="65">
        <v>4658.8304804059271</v>
      </c>
      <c r="O117" s="65">
        <v>5138.76662646165</v>
      </c>
      <c r="P117" s="65">
        <v>5696</v>
      </c>
      <c r="Q117" s="65">
        <v>5870.015045201606</v>
      </c>
      <c r="R117" s="517">
        <f>Q117</f>
        <v>5870.015045201606</v>
      </c>
      <c r="S117" s="65">
        <v>5831.4303658659874</v>
      </c>
      <c r="T117" s="65">
        <v>5784</v>
      </c>
      <c r="U117" s="65">
        <v>5752.9652376711165</v>
      </c>
      <c r="V117" s="65">
        <v>5836.3760177326803</v>
      </c>
      <c r="W117" s="517">
        <v>5836.3760177326803</v>
      </c>
    </row>
    <row r="118" spans="1:23">
      <c r="B118" s="15" t="s">
        <v>117</v>
      </c>
      <c r="C118" s="518">
        <v>2039.8025636855236</v>
      </c>
      <c r="D118" s="66">
        <v>1989</v>
      </c>
      <c r="E118" s="66">
        <v>1199</v>
      </c>
      <c r="F118" s="66">
        <v>1952.3539638916154</v>
      </c>
      <c r="G118" s="66">
        <v>1798.7532710714299</v>
      </c>
      <c r="H118" s="518">
        <v>1798.7532710714299</v>
      </c>
      <c r="I118" s="66">
        <v>1776.0992929040217</v>
      </c>
      <c r="J118" s="66">
        <v>1639.080375640473</v>
      </c>
      <c r="K118" s="66">
        <v>1303.7886748949891</v>
      </c>
      <c r="L118" s="66">
        <v>2301.2346652799047</v>
      </c>
      <c r="M118" s="518">
        <v>2301.2346652799047</v>
      </c>
      <c r="N118" s="66">
        <v>1681.6281078026263</v>
      </c>
      <c r="O118" s="66">
        <f>O117-O119</f>
        <v>2877.76662646165</v>
      </c>
      <c r="P118" s="66">
        <f>P117-P119</f>
        <v>3188</v>
      </c>
      <c r="Q118" s="579">
        <v>2770.2292253103815</v>
      </c>
      <c r="R118" s="580">
        <v>2770.2292253103815</v>
      </c>
      <c r="S118" s="581">
        <v>2866.8432279857388</v>
      </c>
      <c r="T118" s="66">
        <v>3891.5</v>
      </c>
      <c r="U118" s="66">
        <v>3900.5</v>
      </c>
      <c r="V118" s="66">
        <f>V117-V119</f>
        <v>3908.7556830548974</v>
      </c>
      <c r="W118" s="518">
        <f>W117-W119</f>
        <v>3908.7556830548974</v>
      </c>
    </row>
    <row r="119" spans="1:23">
      <c r="B119" s="15" t="s">
        <v>118</v>
      </c>
      <c r="C119" s="518">
        <v>1210.6275395648133</v>
      </c>
      <c r="D119" s="66">
        <v>1320</v>
      </c>
      <c r="E119" s="66">
        <v>1285</v>
      </c>
      <c r="F119" s="66">
        <v>1401.9478342773382</v>
      </c>
      <c r="G119" s="66">
        <v>1364.9505564938522</v>
      </c>
      <c r="H119" s="518">
        <v>1364.9505564938522</v>
      </c>
      <c r="I119" s="66">
        <v>1467.2716722691571</v>
      </c>
      <c r="J119" s="66">
        <v>1468.8815619209345</v>
      </c>
      <c r="K119" s="66">
        <v>1572.7752219228346</v>
      </c>
      <c r="L119" s="66">
        <v>1749.5220123863987</v>
      </c>
      <c r="M119" s="518">
        <v>1749.5220123863987</v>
      </c>
      <c r="N119" s="66">
        <v>2977.2023726033012</v>
      </c>
      <c r="O119" s="66">
        <v>2261</v>
      </c>
      <c r="P119" s="66">
        <v>2508</v>
      </c>
      <c r="Q119" s="579">
        <v>3099.7858198912245</v>
      </c>
      <c r="R119" s="580">
        <v>3099.7858198912245</v>
      </c>
      <c r="S119" s="581">
        <v>2964.1498083867154</v>
      </c>
      <c r="T119" s="66">
        <v>1892.5</v>
      </c>
      <c r="U119" s="66">
        <v>1852.5</v>
      </c>
      <c r="V119" s="66">
        <f>V110-V115</f>
        <v>1927.6203346777827</v>
      </c>
      <c r="W119" s="518">
        <f>W110-W115</f>
        <v>1927.6203346777827</v>
      </c>
    </row>
    <row r="120" spans="1:23">
      <c r="C120" s="38"/>
      <c r="D120" s="38"/>
      <c r="E120" s="38"/>
      <c r="F120" s="38"/>
      <c r="G120" s="38"/>
      <c r="H120" s="38"/>
      <c r="I120" s="38"/>
      <c r="J120" s="38"/>
      <c r="K120" s="38"/>
      <c r="L120" s="38"/>
      <c r="M120" s="38"/>
      <c r="N120" s="38"/>
      <c r="O120" s="38"/>
      <c r="P120" s="38"/>
      <c r="Q120" s="38"/>
    </row>
    <row r="121" spans="1:23">
      <c r="Q121" s="5"/>
      <c r="R121" s="5"/>
      <c r="S121" s="5"/>
      <c r="T121" s="5"/>
      <c r="U121" s="5"/>
      <c r="V121" s="5"/>
      <c r="W121" s="5"/>
    </row>
    <row r="122" spans="1:23">
      <c r="A122" s="21" t="s">
        <v>124</v>
      </c>
      <c r="C122" s="119"/>
      <c r="D122" s="119"/>
      <c r="E122" s="119"/>
      <c r="F122" s="119"/>
      <c r="G122" s="119"/>
      <c r="H122" s="119"/>
      <c r="I122" s="119"/>
      <c r="J122" s="119"/>
      <c r="K122" s="119"/>
      <c r="L122" s="119"/>
      <c r="M122" s="119"/>
      <c r="N122" s="119"/>
      <c r="O122" s="119"/>
      <c r="P122" s="119"/>
    </row>
    <row r="123" spans="1:23">
      <c r="B123" s="141" t="s">
        <v>125</v>
      </c>
    </row>
    <row r="124" spans="1:23">
      <c r="B124" s="3" t="s">
        <v>493</v>
      </c>
    </row>
    <row r="125" spans="1:23">
      <c r="B125" s="21" t="s">
        <v>343</v>
      </c>
    </row>
    <row r="126" spans="1:23">
      <c r="B126" s="21" t="s">
        <v>126</v>
      </c>
      <c r="C126" s="47"/>
      <c r="D126" s="47"/>
      <c r="E126" s="47"/>
      <c r="F126" s="47"/>
      <c r="G126" s="47"/>
      <c r="H126" s="47"/>
      <c r="I126" s="47"/>
      <c r="J126" s="47"/>
      <c r="K126" s="47"/>
      <c r="L126" s="47"/>
      <c r="M126" s="47"/>
      <c r="N126" s="47"/>
      <c r="O126" s="47"/>
      <c r="P126" s="47"/>
    </row>
    <row r="127" spans="1:23">
      <c r="B127" s="27" t="s">
        <v>127</v>
      </c>
      <c r="C127" s="119"/>
      <c r="D127" s="119"/>
      <c r="E127" s="119"/>
      <c r="F127" s="119"/>
      <c r="G127" s="119"/>
      <c r="H127" s="119"/>
      <c r="I127" s="119"/>
      <c r="J127" s="119"/>
      <c r="K127" s="119"/>
      <c r="L127" s="119"/>
      <c r="M127" s="119"/>
      <c r="N127" s="119"/>
      <c r="O127" s="119"/>
      <c r="P127" s="119"/>
    </row>
    <row r="128" spans="1:23">
      <c r="B128" s="27" t="s">
        <v>501</v>
      </c>
    </row>
  </sheetData>
  <hyperlinks>
    <hyperlink ref="A1" display="Back to index" xr:uid="{00000000-0004-0000-0200-000000000000}"/>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50"/>
  <sheetViews>
    <sheetView showGridLines="0" zoomScaleNormal="100" zoomScaleSheetLayoutView="100" workbookViewId="0">
      <pane xSplit="2" ySplit="2" topLeftCell="O3" activePane="bottomRight" state="frozen"/>
      <selection activeCell="W43" sqref="W43"/>
      <selection pane="topRight" activeCell="W43" sqref="W43"/>
      <selection pane="bottomLeft" activeCell="W43" sqref="W43"/>
      <selection pane="bottomRight" activeCell="X1" sqref="X1:X1048576"/>
    </sheetView>
  </sheetViews>
  <sheetFormatPr defaultColWidth="9" defaultRowHeight="12.75"/>
  <cols>
    <col min="1" max="1" width="5" style="6" customWidth="1"/>
    <col min="2" max="2" width="35.5703125" style="6" bestFit="1" customWidth="1"/>
    <col min="3" max="13" width="9" style="31" customWidth="1"/>
    <col min="14" max="14" width="9.85546875" style="31" bestFit="1" customWidth="1"/>
    <col min="15" max="16" width="9" style="31"/>
    <col min="17" max="17" width="11" style="3" bestFit="1" customWidth="1"/>
    <col min="18" max="18" width="11.85546875" style="3" bestFit="1" customWidth="1"/>
    <col min="19" max="21" width="9" style="3"/>
    <col min="22" max="25" width="9" style="345"/>
    <col min="26" max="16384" width="9" style="3"/>
  </cols>
  <sheetData>
    <row r="1" spans="1:25" s="2" customFormat="1">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339</v>
      </c>
      <c r="P1" s="53" t="s">
        <v>408</v>
      </c>
      <c r="Q1" s="287" t="s">
        <v>423</v>
      </c>
      <c r="R1" s="287" t="s">
        <v>424</v>
      </c>
      <c r="S1" s="287" t="s">
        <v>462</v>
      </c>
      <c r="T1" s="287" t="s">
        <v>480</v>
      </c>
      <c r="U1" s="287" t="s">
        <v>495</v>
      </c>
      <c r="V1" s="287" t="s">
        <v>504</v>
      </c>
      <c r="W1" s="287" t="s">
        <v>505</v>
      </c>
      <c r="X1" s="350"/>
      <c r="Y1" s="350"/>
    </row>
    <row r="2" spans="1:25" s="8" customFormat="1">
      <c r="A2" s="8" t="s">
        <v>127</v>
      </c>
      <c r="B2" s="27"/>
      <c r="C2" s="33"/>
      <c r="D2" s="33"/>
      <c r="E2" s="33"/>
      <c r="F2" s="33"/>
      <c r="G2" s="33"/>
      <c r="H2" s="33"/>
      <c r="I2" s="33"/>
      <c r="J2" s="33"/>
      <c r="K2" s="33"/>
      <c r="L2" s="33"/>
      <c r="M2" s="33"/>
      <c r="N2" s="33"/>
      <c r="O2" s="33"/>
      <c r="P2" s="33"/>
      <c r="V2" s="357"/>
      <c r="W2" s="357"/>
      <c r="X2" s="357"/>
      <c r="Y2" s="357"/>
    </row>
    <row r="3" spans="1:25">
      <c r="A3" s="9" t="s">
        <v>160</v>
      </c>
      <c r="B3" s="9"/>
      <c r="C3" s="34"/>
      <c r="D3" s="34"/>
      <c r="E3" s="34"/>
      <c r="F3" s="34"/>
      <c r="G3" s="34"/>
      <c r="H3" s="34"/>
      <c r="I3" s="34"/>
      <c r="J3" s="34"/>
      <c r="K3" s="34"/>
      <c r="L3" s="34"/>
      <c r="M3" s="34"/>
      <c r="N3" s="34"/>
      <c r="O3" s="34"/>
      <c r="P3" s="34"/>
      <c r="Q3" s="34"/>
      <c r="R3" s="34"/>
      <c r="S3" s="34"/>
      <c r="T3" s="34"/>
      <c r="U3" s="34"/>
      <c r="V3" s="34"/>
      <c r="W3" s="34"/>
    </row>
    <row r="4" spans="1:25" s="5" customFormat="1">
      <c r="A4" s="160" t="s">
        <v>136</v>
      </c>
      <c r="B4" s="4"/>
      <c r="C4" s="506">
        <v>14862.316000000001</v>
      </c>
      <c r="D4" s="35">
        <v>14636.7305337981</v>
      </c>
      <c r="E4" s="35">
        <v>14716.663</v>
      </c>
      <c r="F4" s="35">
        <v>14330.888338458599</v>
      </c>
      <c r="G4" s="35">
        <v>14759.96</v>
      </c>
      <c r="H4" s="506">
        <v>14759.96</v>
      </c>
      <c r="I4" s="35">
        <v>11632.2675</v>
      </c>
      <c r="J4" s="35">
        <v>12221.3724</v>
      </c>
      <c r="K4" s="35">
        <v>12490.089</v>
      </c>
      <c r="L4" s="35">
        <v>12724.174999999999</v>
      </c>
      <c r="M4" s="506">
        <v>12724.174999999999</v>
      </c>
      <c r="N4" s="35">
        <v>12487.098</v>
      </c>
      <c r="O4" s="35">
        <v>11888.370999999999</v>
      </c>
      <c r="P4" s="35">
        <v>12074.634</v>
      </c>
      <c r="Q4" s="35">
        <v>12685.870999999999</v>
      </c>
      <c r="R4" s="506">
        <v>12685.870999999999</v>
      </c>
      <c r="S4" s="35">
        <v>11727.434999999999</v>
      </c>
      <c r="T4" s="35">
        <v>12812.474</v>
      </c>
      <c r="U4" s="35">
        <v>12427.483</v>
      </c>
      <c r="V4" s="35">
        <v>13111.151</v>
      </c>
      <c r="W4" s="506">
        <v>13111.151</v>
      </c>
      <c r="X4" s="352"/>
      <c r="Y4" s="352"/>
    </row>
    <row r="5" spans="1:25" s="5" customFormat="1">
      <c r="A5" s="160" t="s">
        <v>161</v>
      </c>
      <c r="C5" s="511">
        <v>5739.1260000000002</v>
      </c>
      <c r="D5" s="38">
        <v>6004.0810000000001</v>
      </c>
      <c r="E5" s="38">
        <v>6049.0540000000001</v>
      </c>
      <c r="F5" s="38">
        <v>5948.0330000000004</v>
      </c>
      <c r="G5" s="38">
        <v>6756.1620000000003</v>
      </c>
      <c r="H5" s="511">
        <v>6756.1620000000003</v>
      </c>
      <c r="I5" s="38">
        <v>6429.9660000000003</v>
      </c>
      <c r="J5" s="38">
        <v>6453.5</v>
      </c>
      <c r="K5" s="38">
        <v>6700.7020000000002</v>
      </c>
      <c r="L5" s="38">
        <v>6937.6040000000003</v>
      </c>
      <c r="M5" s="511">
        <v>6937.6040000000003</v>
      </c>
      <c r="N5" s="38">
        <v>6914.0400000000009</v>
      </c>
      <c r="O5" s="38">
        <v>6442.7990000000009</v>
      </c>
      <c r="P5" s="38">
        <v>6458.5810000000001</v>
      </c>
      <c r="Q5" s="38">
        <v>6459.9719999999998</v>
      </c>
      <c r="R5" s="511">
        <v>6459.9719999999998</v>
      </c>
      <c r="S5" s="38">
        <v>6230.3620000000001</v>
      </c>
      <c r="T5" s="38">
        <v>6548.067</v>
      </c>
      <c r="U5" s="38">
        <v>6726.5529999999999</v>
      </c>
      <c r="V5" s="38">
        <v>7141.4160000000002</v>
      </c>
      <c r="W5" s="511">
        <v>7141.4160000000002</v>
      </c>
      <c r="X5" s="352"/>
      <c r="Y5" s="352"/>
    </row>
    <row r="6" spans="1:25" s="5" customFormat="1" ht="12" customHeight="1">
      <c r="A6" s="7"/>
      <c r="C6" s="511"/>
      <c r="D6" s="38"/>
      <c r="E6" s="38"/>
      <c r="F6" s="38"/>
      <c r="G6" s="38"/>
      <c r="H6" s="511"/>
      <c r="I6" s="38"/>
      <c r="J6" s="38"/>
      <c r="K6" s="38"/>
      <c r="L6" s="38"/>
      <c r="M6" s="511"/>
      <c r="N6" s="38"/>
      <c r="O6" s="38"/>
      <c r="P6" s="38"/>
      <c r="Q6" s="38"/>
      <c r="R6" s="511"/>
      <c r="S6" s="38"/>
      <c r="T6" s="38"/>
      <c r="U6" s="38"/>
      <c r="V6" s="38"/>
      <c r="W6" s="511"/>
      <c r="X6" s="352"/>
      <c r="Y6" s="352"/>
    </row>
    <row r="7" spans="1:25" s="2" customFormat="1">
      <c r="A7" s="177" t="s">
        <v>140</v>
      </c>
      <c r="B7" s="177"/>
      <c r="C7" s="543">
        <v>2.9842317650731816</v>
      </c>
      <c r="D7" s="175">
        <v>2.7821903499344605</v>
      </c>
      <c r="E7" s="175">
        <v>2.7143173972911594</v>
      </c>
      <c r="F7" s="175">
        <v>2.9272954668346287</v>
      </c>
      <c r="G7" s="175">
        <v>3.0134725984138249</v>
      </c>
      <c r="H7" s="543">
        <v>2.8513958942799391</v>
      </c>
      <c r="I7" s="175">
        <v>2.7006307027805652</v>
      </c>
      <c r="J7" s="175">
        <v>2.6030645118068905</v>
      </c>
      <c r="K7" s="175">
        <v>2.6367861963093073</v>
      </c>
      <c r="L7" s="175">
        <v>2.6072253090454964</v>
      </c>
      <c r="M7" s="543">
        <v>2.6372091227195162</v>
      </c>
      <c r="N7" s="175">
        <v>2.3739709434444691</v>
      </c>
      <c r="O7" s="175">
        <v>2.4267254054250174</v>
      </c>
      <c r="P7" s="175">
        <v>2.6008405943604207</v>
      </c>
      <c r="Q7" s="175">
        <v>2.5094846734719858</v>
      </c>
      <c r="R7" s="543">
        <v>2.4598172990628022</v>
      </c>
      <c r="S7" s="175">
        <v>2.3153877182350318</v>
      </c>
      <c r="T7" s="175">
        <v>2.2483300730871902</v>
      </c>
      <c r="U7" s="175">
        <v>2.4063719051645185</v>
      </c>
      <c r="V7" s="175">
        <v>2.4418448671744595</v>
      </c>
      <c r="W7" s="543">
        <v>2.3380903192745501</v>
      </c>
      <c r="X7" s="350"/>
      <c r="Y7" s="350"/>
    </row>
    <row r="8" spans="1:25" s="13" customFormat="1">
      <c r="B8" s="49" t="s">
        <v>40</v>
      </c>
      <c r="C8" s="544">
        <v>-5.3462809420515456E-2</v>
      </c>
      <c r="D8" s="176">
        <v>-3.815241020318224E-2</v>
      </c>
      <c r="E8" s="176">
        <v>-5.1030377151481524E-2</v>
      </c>
      <c r="F8" s="176">
        <v>8.7753449709830622E-3</v>
      </c>
      <c r="G8" s="176">
        <v>-4.7351707090040357E-2</v>
      </c>
      <c r="H8" s="546">
        <v>-3.6853011486753448E-2</v>
      </c>
      <c r="I8" s="176">
        <v>4.2044621873585991E-3</v>
      </c>
      <c r="J8" s="176">
        <v>1.859326629971899E-3</v>
      </c>
      <c r="K8" s="176">
        <v>-6.7447819831178327E-2</v>
      </c>
      <c r="L8" s="176">
        <v>-9.1787979348432719E-2</v>
      </c>
      <c r="M8" s="546">
        <v>-3.7195492183436506E-2</v>
      </c>
      <c r="N8" s="176">
        <v>-9.6564030025277608E-2</v>
      </c>
      <c r="O8" s="176">
        <v>-5.5282685048184468E-2</v>
      </c>
      <c r="P8" s="176">
        <v>-6.9929901261469368E-3</v>
      </c>
      <c r="Q8" s="176">
        <v>-3.6271560291202869E-2</v>
      </c>
      <c r="R8" s="546">
        <v>-5.4724778519644628E-2</v>
      </c>
      <c r="S8" s="176"/>
      <c r="T8" s="176"/>
      <c r="U8" s="176"/>
      <c r="V8" s="176"/>
      <c r="W8" s="546"/>
      <c r="X8" s="358"/>
      <c r="Y8" s="358"/>
    </row>
    <row r="9" spans="1:25" s="13" customFormat="1">
      <c r="A9" s="32"/>
      <c r="C9" s="537"/>
      <c r="D9" s="80"/>
      <c r="E9" s="80"/>
      <c r="F9" s="80"/>
      <c r="G9" s="80"/>
      <c r="H9" s="537"/>
      <c r="I9" s="80"/>
      <c r="J9" s="80"/>
      <c r="K9" s="80"/>
      <c r="L9" s="80"/>
      <c r="M9" s="537"/>
      <c r="N9" s="80"/>
      <c r="O9" s="80"/>
      <c r="P9" s="80"/>
      <c r="R9" s="547"/>
      <c r="W9" s="547"/>
      <c r="X9" s="358"/>
      <c r="Y9" s="358"/>
    </row>
    <row r="10" spans="1:25">
      <c r="A10" s="9" t="s">
        <v>162</v>
      </c>
      <c r="B10" s="34"/>
      <c r="C10" s="34"/>
      <c r="D10" s="34"/>
      <c r="E10" s="34"/>
      <c r="F10" s="34"/>
      <c r="G10" s="34"/>
      <c r="H10" s="34"/>
      <c r="I10" s="34"/>
      <c r="J10" s="34"/>
      <c r="K10" s="34"/>
      <c r="L10" s="34"/>
      <c r="M10" s="34"/>
      <c r="N10" s="34"/>
      <c r="O10" s="34"/>
      <c r="P10" s="34"/>
      <c r="Q10" s="34"/>
      <c r="R10" s="34"/>
      <c r="S10" s="34"/>
      <c r="T10" s="34"/>
      <c r="U10" s="34"/>
      <c r="V10" s="34"/>
      <c r="W10" s="34"/>
    </row>
    <row r="11" spans="1:25" s="2" customFormat="1">
      <c r="B11" s="2" t="s">
        <v>33</v>
      </c>
      <c r="C11" s="496">
        <v>859.47363594627268</v>
      </c>
      <c r="D11" s="18">
        <v>169.36204133924457</v>
      </c>
      <c r="E11" s="18">
        <v>166.08507580557992</v>
      </c>
      <c r="F11" s="18">
        <v>143.01508092285542</v>
      </c>
      <c r="G11" s="18">
        <v>144.65639525766491</v>
      </c>
      <c r="H11" s="496">
        <v>560.47304996244929</v>
      </c>
      <c r="I11" s="18">
        <v>94.660409329999354</v>
      </c>
      <c r="J11" s="18">
        <v>93.247034869230873</v>
      </c>
      <c r="K11" s="18">
        <v>99.791159178795695</v>
      </c>
      <c r="L11" s="18">
        <v>100.16757397205062</v>
      </c>
      <c r="M11" s="496">
        <v>387.86617735007667</v>
      </c>
      <c r="N11" s="18">
        <v>91.226309063342654</v>
      </c>
      <c r="O11" s="18">
        <v>89.885626399005901</v>
      </c>
      <c r="P11" s="18">
        <v>95.9167318216723</v>
      </c>
      <c r="Q11" s="18">
        <v>95.26506740956539</v>
      </c>
      <c r="R11" s="496">
        <v>372.29373469358603</v>
      </c>
      <c r="S11" s="18">
        <v>86.570712851563599</v>
      </c>
      <c r="T11" s="18">
        <v>84.038370347648211</v>
      </c>
      <c r="U11" s="18">
        <v>93.959787184502204</v>
      </c>
      <c r="V11" s="18">
        <v>94.657138006254797</v>
      </c>
      <c r="W11" s="496">
        <v>357.32224144529596</v>
      </c>
      <c r="X11" s="350"/>
      <c r="Y11" s="350"/>
    </row>
    <row r="12" spans="1:25" s="29" customFormat="1" ht="11.25">
      <c r="B12" s="29" t="s">
        <v>163</v>
      </c>
      <c r="C12" s="534">
        <v>839.10911119766638</v>
      </c>
      <c r="D12" s="158">
        <v>165.21188535471779</v>
      </c>
      <c r="E12" s="158">
        <v>162.02837423755591</v>
      </c>
      <c r="F12" s="158">
        <v>139.3002672681973</v>
      </c>
      <c r="G12" s="158">
        <v>140.41945227100757</v>
      </c>
      <c r="H12" s="534">
        <v>546.00750111626178</v>
      </c>
      <c r="I12" s="158">
        <v>92.184617119303041</v>
      </c>
      <c r="J12" s="158">
        <v>90.713889533856417</v>
      </c>
      <c r="K12" s="158">
        <v>97.400436745116949</v>
      </c>
      <c r="L12" s="158">
        <v>96.861932282963721</v>
      </c>
      <c r="M12" s="534">
        <v>377.16087568124016</v>
      </c>
      <c r="N12" s="158">
        <v>88.23817915146374</v>
      </c>
      <c r="O12" s="158">
        <v>86.729387256424005</v>
      </c>
      <c r="P12" s="158">
        <v>92.444270243406109</v>
      </c>
      <c r="Q12" s="158">
        <v>92.121232770288202</v>
      </c>
      <c r="R12" s="534">
        <v>359.53306942158196</v>
      </c>
      <c r="S12" s="158">
        <v>83.39666546060451</v>
      </c>
      <c r="T12" s="158">
        <v>80.900963896730005</v>
      </c>
      <c r="U12" s="158">
        <v>89.355231868703697</v>
      </c>
      <c r="V12" s="158">
        <v>91.755893070602809</v>
      </c>
      <c r="W12" s="534">
        <v>345.40875429664101</v>
      </c>
      <c r="X12" s="347"/>
      <c r="Y12" s="347"/>
    </row>
    <row r="13" spans="1:25" s="2" customFormat="1">
      <c r="B13" s="2" t="s">
        <v>35</v>
      </c>
      <c r="C13" s="496">
        <v>20.116746414211697</v>
      </c>
      <c r="D13" s="18">
        <v>2.86392965113675</v>
      </c>
      <c r="E13" s="18">
        <v>3.6214806973748694</v>
      </c>
      <c r="F13" s="18">
        <v>3.5776452548793705</v>
      </c>
      <c r="G13" s="18">
        <v>3.4255742871384509</v>
      </c>
      <c r="H13" s="496">
        <v>13.110508790258377</v>
      </c>
      <c r="I13" s="18">
        <v>2.4999263715045572</v>
      </c>
      <c r="J13" s="18">
        <v>2.5731304045062697</v>
      </c>
      <c r="K13" s="18">
        <v>2.2307507207020283</v>
      </c>
      <c r="L13" s="18">
        <v>2.3517068965105317</v>
      </c>
      <c r="M13" s="496">
        <v>9.6555143932233864</v>
      </c>
      <c r="N13" s="18">
        <v>2.113875674496752</v>
      </c>
      <c r="O13" s="18">
        <v>2.1060563246666604</v>
      </c>
      <c r="P13" s="18">
        <f>SUM(P14:P15)</f>
        <v>2.2828468297019398</v>
      </c>
      <c r="Q13" s="18">
        <v>2.3207406827814201</v>
      </c>
      <c r="R13" s="496">
        <v>8.8235195116467811</v>
      </c>
      <c r="S13" s="18">
        <v>2.2700941033497903</v>
      </c>
      <c r="T13" s="18">
        <v>2.08719503848884</v>
      </c>
      <c r="U13" s="18">
        <v>1.70044710366524</v>
      </c>
      <c r="V13" s="18">
        <v>2.2603847966660102</v>
      </c>
      <c r="W13" s="496">
        <v>8.3181210421698797</v>
      </c>
      <c r="X13" s="350"/>
      <c r="Y13" s="350"/>
    </row>
    <row r="14" spans="1:25" s="2" customFormat="1">
      <c r="B14" s="29" t="s">
        <v>36</v>
      </c>
      <c r="C14" s="534">
        <v>0</v>
      </c>
      <c r="D14" s="158">
        <v>0</v>
      </c>
      <c r="E14" s="158">
        <v>0</v>
      </c>
      <c r="F14" s="158">
        <v>-2.2145178785811202E-3</v>
      </c>
      <c r="G14" s="158">
        <v>0</v>
      </c>
      <c r="H14" s="534">
        <v>0</v>
      </c>
      <c r="I14" s="158">
        <v>0</v>
      </c>
      <c r="J14" s="158">
        <v>0</v>
      </c>
      <c r="K14" s="158">
        <v>0</v>
      </c>
      <c r="L14" s="158">
        <v>0</v>
      </c>
      <c r="M14" s="534">
        <v>0</v>
      </c>
      <c r="N14" s="158">
        <v>0</v>
      </c>
      <c r="O14" s="158">
        <v>0</v>
      </c>
      <c r="P14" s="158">
        <v>0</v>
      </c>
      <c r="Q14" s="158">
        <v>0</v>
      </c>
      <c r="R14" s="534">
        <v>0</v>
      </c>
      <c r="S14" s="158">
        <v>0</v>
      </c>
      <c r="T14" s="158">
        <v>0</v>
      </c>
      <c r="U14" s="158">
        <v>0</v>
      </c>
      <c r="V14" s="158">
        <v>0</v>
      </c>
      <c r="W14" s="534">
        <v>0</v>
      </c>
      <c r="X14" s="350"/>
      <c r="Y14" s="350"/>
    </row>
    <row r="15" spans="1:25" s="29" customFormat="1" ht="11.25">
      <c r="B15" s="29" t="s">
        <v>37</v>
      </c>
      <c r="C15" s="534">
        <v>20.116746414211697</v>
      </c>
      <c r="D15" s="158">
        <v>2.86392965113675</v>
      </c>
      <c r="E15" s="158">
        <v>3.6214806973748694</v>
      </c>
      <c r="F15" s="158">
        <v>3.5798597727579518</v>
      </c>
      <c r="G15" s="158">
        <v>3.4255742871384509</v>
      </c>
      <c r="H15" s="534">
        <v>13.110508790258377</v>
      </c>
      <c r="I15" s="158">
        <v>2.4999263715045572</v>
      </c>
      <c r="J15" s="158">
        <v>2.5731304045062697</v>
      </c>
      <c r="K15" s="158">
        <v>2.2307507207020283</v>
      </c>
      <c r="L15" s="158">
        <v>2.3517068965105317</v>
      </c>
      <c r="M15" s="534">
        <v>9.6555143932233864</v>
      </c>
      <c r="N15" s="158">
        <v>2.113875674496752</v>
      </c>
      <c r="O15" s="158">
        <v>2.1060563246666604</v>
      </c>
      <c r="P15" s="158">
        <v>2.2828468297019398</v>
      </c>
      <c r="Q15" s="158">
        <v>2.3207406827814201</v>
      </c>
      <c r="R15" s="534">
        <v>8.8235195116467811</v>
      </c>
      <c r="S15" s="158">
        <v>2.2700941033497903</v>
      </c>
      <c r="T15" s="158">
        <v>2.08719503848884</v>
      </c>
      <c r="U15" s="158">
        <v>1.70044710366524</v>
      </c>
      <c r="V15" s="158">
        <v>2.2603847966660102</v>
      </c>
      <c r="W15" s="534">
        <v>8.3181210421698797</v>
      </c>
      <c r="X15" s="347"/>
      <c r="Y15" s="347"/>
    </row>
    <row r="16" spans="1:25" s="2" customFormat="1">
      <c r="B16" s="3" t="s">
        <v>38</v>
      </c>
      <c r="C16" s="501">
        <v>9.0164661661327159</v>
      </c>
      <c r="D16" s="19">
        <v>2.163880145464864</v>
      </c>
      <c r="E16" s="19">
        <v>1.5985550891801426</v>
      </c>
      <c r="F16" s="19">
        <v>1.5335336327610296</v>
      </c>
      <c r="G16" s="19">
        <v>1.6515815717276325</v>
      </c>
      <c r="H16" s="501">
        <v>6.6835644808353436</v>
      </c>
      <c r="I16" s="19">
        <f t="shared" ref="I16:N16" si="0">I17-I13-I11</f>
        <v>0.29079366877333257</v>
      </c>
      <c r="J16" s="19">
        <f t="shared" si="0"/>
        <v>0.44248357971544294</v>
      </c>
      <c r="K16" s="19">
        <f t="shared" si="0"/>
        <v>-1.9701150003911039E-2</v>
      </c>
      <c r="L16" s="19">
        <f t="shared" si="0"/>
        <v>0.22578511000340029</v>
      </c>
      <c r="M16" s="501">
        <f t="shared" si="0"/>
        <v>0.93936120848826477</v>
      </c>
      <c r="N16" s="19">
        <f t="shared" si="0"/>
        <v>0.14852989000189609</v>
      </c>
      <c r="O16" s="19">
        <v>0.11121856738774483</v>
      </c>
      <c r="P16" s="19">
        <v>0.13639415116305997</v>
      </c>
      <c r="Q16" s="19">
        <f t="shared" ref="Q16:W16" si="1">Q17-Q13-Q11</f>
        <v>0.18210361944800013</v>
      </c>
      <c r="R16" s="501">
        <f t="shared" si="1"/>
        <v>0.57824622800114867</v>
      </c>
      <c r="S16" s="19">
        <f t="shared" si="1"/>
        <v>0.31844009307310728</v>
      </c>
      <c r="T16" s="19">
        <f t="shared" si="1"/>
        <v>0.1363942499983466</v>
      </c>
      <c r="U16" s="19">
        <f t="shared" si="1"/>
        <v>-1.7004471036652404</v>
      </c>
      <c r="V16" s="19">
        <f t="shared" si="1"/>
        <v>0.11740425000118648</v>
      </c>
      <c r="W16" s="501">
        <f t="shared" si="1"/>
        <v>0.77555843408015335</v>
      </c>
      <c r="X16" s="350"/>
      <c r="Y16" s="350"/>
    </row>
    <row r="17" spans="1:25" s="2" customFormat="1">
      <c r="A17" s="2" t="s">
        <v>164</v>
      </c>
      <c r="C17" s="499">
        <v>888.606848526617</v>
      </c>
      <c r="D17" s="93">
        <v>174.38985113584619</v>
      </c>
      <c r="E17" s="93">
        <v>171.30511159213492</v>
      </c>
      <c r="F17" s="93">
        <v>148.12625981049581</v>
      </c>
      <c r="G17" s="93">
        <v>149.733551116531</v>
      </c>
      <c r="H17" s="499">
        <v>580.26712323354297</v>
      </c>
      <c r="I17" s="93">
        <v>97.451129370277243</v>
      </c>
      <c r="J17" s="93">
        <v>96.262648853452589</v>
      </c>
      <c r="K17" s="93">
        <v>102.00220874949382</v>
      </c>
      <c r="L17" s="93">
        <v>102.74506597856455</v>
      </c>
      <c r="M17" s="499">
        <v>398.4610529517883</v>
      </c>
      <c r="N17" s="93">
        <v>93.488714627841304</v>
      </c>
      <c r="O17" s="93">
        <v>92.102901291060306</v>
      </c>
      <c r="P17" s="93">
        <f>P11+P13+P16</f>
        <v>98.335972802537299</v>
      </c>
      <c r="Q17" s="93">
        <v>97.76791171179481</v>
      </c>
      <c r="R17" s="499">
        <v>381.69550043323397</v>
      </c>
      <c r="S17" s="93">
        <v>89.159247047986497</v>
      </c>
      <c r="T17" s="93">
        <v>86.261959636135401</v>
      </c>
      <c r="U17" s="93">
        <v>93.959787184502204</v>
      </c>
      <c r="V17" s="93">
        <v>97.034927052922001</v>
      </c>
      <c r="W17" s="499">
        <v>366.41592092154599</v>
      </c>
      <c r="X17" s="350"/>
      <c r="Y17" s="350"/>
    </row>
    <row r="18" spans="1:25" s="2" customFormat="1">
      <c r="B18" s="49" t="s">
        <v>40</v>
      </c>
      <c r="C18" s="500">
        <v>0.10469337915650705</v>
      </c>
      <c r="D18" s="51">
        <v>-3.5957241179813006E-2</v>
      </c>
      <c r="E18" s="51">
        <v>-6.2286242942895531E-2</v>
      </c>
      <c r="F18" s="51">
        <v>-3.1287468085351683E-2</v>
      </c>
      <c r="G18" s="51">
        <v>-6.3322903129884228E-2</v>
      </c>
      <c r="H18" s="500">
        <v>-5.5201897224325121E-2</v>
      </c>
      <c r="I18" s="51">
        <v>1.6792046044407143E-2</v>
      </c>
      <c r="J18" s="51">
        <v>3.1358501189027624E-2</v>
      </c>
      <c r="K18" s="51">
        <v>-1.7673043326528047E-3</v>
      </c>
      <c r="L18" s="51">
        <v>-1.0168648303606118E-2</v>
      </c>
      <c r="M18" s="500">
        <v>8.5851202341728841E-3</v>
      </c>
      <c r="N18" s="51">
        <v>-3.8969434584209921E-2</v>
      </c>
      <c r="O18" s="51">
        <v>-3.0415516004653639E-2</v>
      </c>
      <c r="P18" s="51">
        <v>-2.9455420509227004E-2</v>
      </c>
      <c r="Q18" s="51">
        <v>-4.7222776614389783E-2</v>
      </c>
      <c r="R18" s="500">
        <v>-2.9203407930220079E-2</v>
      </c>
      <c r="S18" s="51"/>
      <c r="T18" s="51"/>
      <c r="U18" s="51"/>
      <c r="V18" s="51"/>
      <c r="W18" s="500"/>
      <c r="X18" s="350"/>
      <c r="Y18" s="350"/>
    </row>
    <row r="19" spans="1:25" s="2" customFormat="1" ht="13.5" thickBot="1">
      <c r="B19" s="3" t="s">
        <v>41</v>
      </c>
      <c r="C19" s="501">
        <v>7.2120363357562098</v>
      </c>
      <c r="D19" s="19">
        <v>0.73294629487573004</v>
      </c>
      <c r="E19" s="19">
        <v>0.82217024638903013</v>
      </c>
      <c r="F19" s="19">
        <v>0.5347866570881763</v>
      </c>
      <c r="G19" s="19">
        <v>0.53407932026708305</v>
      </c>
      <c r="H19" s="501">
        <v>1.8794378049898219</v>
      </c>
      <c r="I19" s="19">
        <v>0.18909101193077021</v>
      </c>
      <c r="J19" s="19">
        <v>0.146512590626247</v>
      </c>
      <c r="K19" s="19">
        <v>0.156698381366602</v>
      </c>
      <c r="L19" s="19">
        <v>0.148376219720638</v>
      </c>
      <c r="M19" s="501">
        <v>0.64067820364425698</v>
      </c>
      <c r="N19" s="19">
        <v>0.116309331667641</v>
      </c>
      <c r="O19" s="19">
        <v>9.9111688931301956E-2</v>
      </c>
      <c r="P19" s="19">
        <v>0</v>
      </c>
      <c r="Q19" s="19">
        <f>Q20-Q17</f>
        <v>3.2323396301094931E-2</v>
      </c>
      <c r="R19" s="501">
        <f>R20-R17</f>
        <v>0.24178795751100779</v>
      </c>
      <c r="S19" s="19">
        <f>S20-S17</f>
        <v>2.6401815631302838E-2</v>
      </c>
      <c r="T19" s="19">
        <f>T20-T17</f>
        <v>5.584713001795194E-3</v>
      </c>
      <c r="U19" s="19">
        <f>U20-U17</f>
        <v>8.2592957295020142E-3</v>
      </c>
      <c r="V19" s="19">
        <f>$U$19</f>
        <v>8.2592957295020142E-3</v>
      </c>
      <c r="W19" s="501">
        <f>$U$19</f>
        <v>8.2592957295020142E-3</v>
      </c>
      <c r="X19" s="350"/>
      <c r="Y19" s="350"/>
    </row>
    <row r="20" spans="1:25" s="4" customFormat="1" ht="13.5" thickBot="1">
      <c r="A20" s="135" t="s">
        <v>153</v>
      </c>
      <c r="B20" s="245"/>
      <c r="C20" s="535">
        <v>895.81888486237301</v>
      </c>
      <c r="D20" s="121">
        <v>175.15609277263587</v>
      </c>
      <c r="E20" s="121">
        <v>172.12728183852391</v>
      </c>
      <c r="F20" s="121">
        <v>148.66104646758399</v>
      </c>
      <c r="G20" s="121">
        <v>150.2676304367991</v>
      </c>
      <c r="H20" s="535">
        <v>582.14656103853304</v>
      </c>
      <c r="I20" s="121">
        <v>97.485221604631448</v>
      </c>
      <c r="J20" s="121">
        <v>96.295126901519481</v>
      </c>
      <c r="K20" s="121">
        <v>102.02308838373732</v>
      </c>
      <c r="L20" s="121">
        <v>102.78219031228005</v>
      </c>
      <c r="M20" s="535">
        <v>398.58562720216844</v>
      </c>
      <c r="N20" s="121">
        <v>93.524561705703633</v>
      </c>
      <c r="O20" s="121">
        <v>92.202012979991608</v>
      </c>
      <c r="P20" s="121">
        <f>P17+P19</f>
        <v>98.335972802537299</v>
      </c>
      <c r="Q20" s="121">
        <v>97.800235108095904</v>
      </c>
      <c r="R20" s="535">
        <v>381.93728839074498</v>
      </c>
      <c r="S20" s="121">
        <v>89.1856488636178</v>
      </c>
      <c r="T20" s="121">
        <v>86.267544349137196</v>
      </c>
      <c r="U20" s="121">
        <v>93.968046480231706</v>
      </c>
      <c r="V20" s="121">
        <v>97.053119855922304</v>
      </c>
      <c r="W20" s="535">
        <v>366.47435954890904</v>
      </c>
      <c r="X20" s="351"/>
      <c r="Y20" s="351"/>
    </row>
    <row r="21" spans="1:25" s="10" customFormat="1">
      <c r="B21" s="41" t="s">
        <v>43</v>
      </c>
      <c r="C21" s="538">
        <v>8.04250561455917E-2</v>
      </c>
      <c r="D21" s="85">
        <v>-0.20313046955109093</v>
      </c>
      <c r="E21" s="85">
        <v>-0.22603500246569952</v>
      </c>
      <c r="F21" s="85">
        <v>-0.33791827037865485</v>
      </c>
      <c r="G21" s="85">
        <v>-0.34404187242935969</v>
      </c>
      <c r="H21" s="538">
        <v>-0.35015149727729866</v>
      </c>
      <c r="I21" s="85">
        <v>-0.23310233656167867</v>
      </c>
      <c r="J21" s="85">
        <v>-0.25115986186149286</v>
      </c>
      <c r="K21" s="85">
        <v>-0.12194001519537134</v>
      </c>
      <c r="L21" s="85">
        <v>-0.1178188998117552</v>
      </c>
      <c r="M21" s="538">
        <v>-9.5900876579029792E-2</v>
      </c>
      <c r="N21" s="85">
        <v>-4.0628310976108528E-2</v>
      </c>
      <c r="O21" s="85">
        <v>-4.2505929980381961E-2</v>
      </c>
      <c r="P21" s="85">
        <v>-3.5409727778435665E-2</v>
      </c>
      <c r="Q21" s="85">
        <v>-4.8470996668270705E-2</v>
      </c>
      <c r="R21" s="538">
        <v>-4.1768537737510394E-2</v>
      </c>
      <c r="S21" s="85">
        <v>-4.6393297792072893E-2</v>
      </c>
      <c r="T21" s="85">
        <v>-6.9026096545976898E-2</v>
      </c>
      <c r="U21" s="85">
        <v>-4.5141860704855971E-2</v>
      </c>
      <c r="V21" s="85">
        <v>-7.6391968930119066E-3</v>
      </c>
      <c r="W21" s="538">
        <v>-4.0485517680107823E-2</v>
      </c>
      <c r="X21" s="356"/>
      <c r="Y21" s="356"/>
    </row>
    <row r="22" spans="1:25" s="10" customFormat="1">
      <c r="B22" s="49" t="s">
        <v>154</v>
      </c>
      <c r="C22" s="538">
        <v>9.6252696732366264E-2</v>
      </c>
      <c r="D22" s="85">
        <v>-4.1000000000000002E-2</v>
      </c>
      <c r="E22" s="85">
        <v>-6.3047955660429311E-2</v>
      </c>
      <c r="F22" s="85">
        <v>-3.2324491418243187E-2</v>
      </c>
      <c r="G22" s="85">
        <v>-6.240718499733041E-2</v>
      </c>
      <c r="H22" s="538">
        <v>-5.5685729056654878E-2</v>
      </c>
      <c r="I22" s="85">
        <v>1.5724950216236693E-2</v>
      </c>
      <c r="J22" s="85">
        <v>2.9132644417567688E-2</v>
      </c>
      <c r="K22" s="85">
        <v>-4.1624844037551198E-3</v>
      </c>
      <c r="L22" s="85">
        <v>-1.283592409637996E-2</v>
      </c>
      <c r="M22" s="538">
        <v>6.4850274559708852E-3</v>
      </c>
      <c r="N22" s="85">
        <v>-3.9409765096066911E-2</v>
      </c>
      <c r="O22" s="85">
        <v>-2.9700504348419973E-2</v>
      </c>
      <c r="P22" s="85">
        <v>-2.8918747014357243E-2</v>
      </c>
      <c r="Q22" s="85">
        <v>-4.7252381044400257E-2</v>
      </c>
      <c r="R22" s="538">
        <v>-2.8892593034776065E-2</v>
      </c>
      <c r="S22" s="85"/>
      <c r="T22" s="85"/>
      <c r="U22" s="85"/>
      <c r="V22" s="85"/>
      <c r="W22" s="538"/>
      <c r="X22" s="356"/>
      <c r="Y22" s="356"/>
    </row>
    <row r="23" spans="1:25">
      <c r="C23" s="511"/>
      <c r="D23" s="85"/>
      <c r="E23" s="85"/>
      <c r="F23" s="85"/>
      <c r="G23" s="85"/>
      <c r="H23" s="538"/>
      <c r="I23" s="85"/>
      <c r="J23" s="85"/>
      <c r="K23" s="85"/>
      <c r="L23" s="85"/>
      <c r="M23" s="538"/>
      <c r="N23" s="85"/>
      <c r="O23" s="85"/>
      <c r="P23" s="85"/>
      <c r="Q23" s="85"/>
      <c r="R23" s="538"/>
      <c r="S23" s="85"/>
      <c r="T23" s="85"/>
      <c r="U23" s="85"/>
      <c r="V23" s="85"/>
      <c r="W23" s="538"/>
    </row>
    <row r="24" spans="1:25" s="12" customFormat="1">
      <c r="A24" s="57" t="s">
        <v>49</v>
      </c>
      <c r="B24" s="11"/>
      <c r="C24" s="504">
        <v>-394.47295115546848</v>
      </c>
      <c r="D24" s="82">
        <v>-73.360982893671689</v>
      </c>
      <c r="E24" s="82">
        <v>-77.941831836481086</v>
      </c>
      <c r="F24" s="82">
        <v>-67.861601270348103</v>
      </c>
      <c r="G24" s="82">
        <v>-61.789948263768665</v>
      </c>
      <c r="H24" s="504">
        <v>-254.77009545120546</v>
      </c>
      <c r="I24" s="82">
        <v>-47.583272398505237</v>
      </c>
      <c r="J24" s="82">
        <v>-46.702910515976548</v>
      </c>
      <c r="K24" s="82">
        <v>-46.84082239197982</v>
      </c>
      <c r="L24" s="82">
        <v>-51.531758134751925</v>
      </c>
      <c r="M24" s="504">
        <v>-192.65876344121381</v>
      </c>
      <c r="N24" s="82">
        <v>-38.667828214018414</v>
      </c>
      <c r="O24" s="82">
        <v>-50.422921611795658</v>
      </c>
      <c r="P24" s="82">
        <v>-34.518638735097646</v>
      </c>
      <c r="Q24" s="82">
        <v>-38.236691003409028</v>
      </c>
      <c r="R24" s="504">
        <v>-161.84607956431998</v>
      </c>
      <c r="S24" s="82">
        <v>-35.370705515656603</v>
      </c>
      <c r="T24" s="82">
        <v>-30.7840420730689</v>
      </c>
      <c r="U24" s="82">
        <v>-28.995931415490901</v>
      </c>
      <c r="V24" s="82">
        <v>-31.697397369417104</v>
      </c>
      <c r="W24" s="504">
        <v>-126.84807637363402</v>
      </c>
      <c r="X24" s="348"/>
      <c r="Y24" s="348"/>
    </row>
    <row r="25" spans="1:25">
      <c r="B25" s="27" t="s">
        <v>155</v>
      </c>
      <c r="C25" s="505">
        <v>-176.972886724521</v>
      </c>
      <c r="D25" s="83">
        <v>-30.11171088482147</v>
      </c>
      <c r="E25" s="83">
        <v>-31.846572175263262</v>
      </c>
      <c r="F25" s="83">
        <v>-27.013745606222599</v>
      </c>
      <c r="G25" s="83">
        <v>-26.961148966414012</v>
      </c>
      <c r="H25" s="505">
        <v>-104.1530476945034</v>
      </c>
      <c r="I25" s="83">
        <v>-17.1746004547025</v>
      </c>
      <c r="J25" s="83">
        <v>-17.413488383636597</v>
      </c>
      <c r="K25" s="83">
        <v>-18.057607312444002</v>
      </c>
      <c r="L25" s="83">
        <v>-18.3455909651545</v>
      </c>
      <c r="M25" s="505">
        <v>-70.991287115937695</v>
      </c>
      <c r="N25" s="83">
        <v>-19.708786702672501</v>
      </c>
      <c r="O25" s="83">
        <v>-14.704646229526698</v>
      </c>
      <c r="P25" s="83">
        <v>-16.3764493835473</v>
      </c>
      <c r="Q25" s="83">
        <v>-18.412630441147499</v>
      </c>
      <c r="R25" s="505">
        <v>-69.20251275689391</v>
      </c>
      <c r="S25" s="83">
        <v>-18.2816081043919</v>
      </c>
      <c r="T25" s="83">
        <v>-13.653972361786</v>
      </c>
      <c r="U25" s="83">
        <v>-14.223652892804001</v>
      </c>
      <c r="V25" s="83">
        <v>-18.885427824752298</v>
      </c>
      <c r="W25" s="505">
        <v>-65.044661183734192</v>
      </c>
    </row>
    <row r="26" spans="1:25">
      <c r="B26" s="27" t="s">
        <v>51</v>
      </c>
      <c r="C26" s="505">
        <v>-220.06183822381701</v>
      </c>
      <c r="D26" s="83">
        <v>-43.583926806062692</v>
      </c>
      <c r="E26" s="83">
        <v>-46.25210319614601</v>
      </c>
      <c r="F26" s="83">
        <v>-40.893261117535403</v>
      </c>
      <c r="G26" s="83">
        <v>-35.461745142054305</v>
      </c>
      <c r="H26" s="505">
        <v>-151.7725766385322</v>
      </c>
      <c r="I26" s="83">
        <v>-30.408671943802737</v>
      </c>
      <c r="J26" s="83">
        <v>-29.289422132339951</v>
      </c>
      <c r="K26" s="83">
        <v>-28.783215079535818</v>
      </c>
      <c r="L26" s="83">
        <v>-33.186167169597425</v>
      </c>
      <c r="M26" s="505">
        <v>-121.66747632527611</v>
      </c>
      <c r="N26" s="83">
        <v>-18.959041511345912</v>
      </c>
      <c r="O26" s="83">
        <v>-35.718275382268956</v>
      </c>
      <c r="P26" s="83">
        <v>-18.142189351550346</v>
      </c>
      <c r="Q26" s="83">
        <v>-19.824060562261529</v>
      </c>
      <c r="R26" s="505">
        <v>-92.643566807426069</v>
      </c>
      <c r="S26" s="83">
        <f>S24-S25</f>
        <v>-17.089097411264703</v>
      </c>
      <c r="T26" s="83">
        <v>-17.1300697112829</v>
      </c>
      <c r="U26" s="83">
        <f>U24-U25</f>
        <v>-14.7722785226869</v>
      </c>
      <c r="V26" s="83">
        <v>-12.811969544664805</v>
      </c>
      <c r="W26" s="505">
        <f>W24-W25</f>
        <v>-61.803415189899823</v>
      </c>
    </row>
    <row r="27" spans="1:25" s="4" customFormat="1">
      <c r="A27" s="4" t="s">
        <v>53</v>
      </c>
      <c r="C27" s="504">
        <v>257.52460470718557</v>
      </c>
      <c r="D27" s="82">
        <v>36</v>
      </c>
      <c r="E27" s="82">
        <v>31</v>
      </c>
      <c r="F27" s="82">
        <v>34</v>
      </c>
      <c r="G27" s="82">
        <v>39</v>
      </c>
      <c r="H27" s="504">
        <v>140.0583</v>
      </c>
      <c r="I27" s="82">
        <v>24.720421843296201</v>
      </c>
      <c r="J27" s="82">
        <v>22.684771143484699</v>
      </c>
      <c r="K27" s="82">
        <v>29.676235606575201</v>
      </c>
      <c r="L27" s="82">
        <v>24.9227477055598</v>
      </c>
      <c r="M27" s="504">
        <v>102.00417629891601</v>
      </c>
      <c r="N27" s="82">
        <v>30.756357215025897</v>
      </c>
      <c r="O27" s="82">
        <v>16.935487892360801</v>
      </c>
      <c r="P27" s="82">
        <v>39.327672114353199</v>
      </c>
      <c r="Q27" s="82">
        <v>34.752391431260804</v>
      </c>
      <c r="R27" s="504">
        <v>121.77190865300099</v>
      </c>
      <c r="S27" s="82">
        <v>29.551122051604899</v>
      </c>
      <c r="T27" s="82">
        <v>29</v>
      </c>
      <c r="U27" s="82">
        <v>32.299999999999997</v>
      </c>
      <c r="V27" s="82">
        <f>36.1603364953443-1.911</f>
        <v>34.249336495344302</v>
      </c>
      <c r="W27" s="504">
        <f>128.519900259156-3.346</f>
        <v>125.173900259156</v>
      </c>
      <c r="X27" s="351"/>
      <c r="Y27" s="351"/>
    </row>
    <row r="28" spans="1:25" s="10" customFormat="1">
      <c r="B28" s="10" t="s">
        <v>54</v>
      </c>
      <c r="C28" s="545">
        <v>0.2874739627159677</v>
      </c>
      <c r="D28" s="80">
        <v>0.28000000000000003</v>
      </c>
      <c r="E28" s="80">
        <v>0.245</v>
      </c>
      <c r="F28" s="80">
        <v>0.27500000000000002</v>
      </c>
      <c r="G28" s="80">
        <v>0.28699999999999998</v>
      </c>
      <c r="H28" s="537">
        <v>0.27200000000000002</v>
      </c>
      <c r="I28" s="80">
        <f t="shared" ref="I28:R28" si="2">I27/I20</f>
        <v>0.25358122427575991</v>
      </c>
      <c r="J28" s="80">
        <f t="shared" si="2"/>
        <v>0.2355754841746488</v>
      </c>
      <c r="K28" s="80">
        <f t="shared" si="2"/>
        <v>0.29087764423435797</v>
      </c>
      <c r="L28" s="80">
        <f t="shared" si="2"/>
        <v>0.24248118890867923</v>
      </c>
      <c r="M28" s="537">
        <f t="shared" si="2"/>
        <v>0.25591533998584953</v>
      </c>
      <c r="N28" s="80">
        <f t="shared" si="2"/>
        <v>0.32885860841356085</v>
      </c>
      <c r="O28" s="80">
        <f t="shared" si="2"/>
        <v>0.18367807106376197</v>
      </c>
      <c r="P28" s="80">
        <f t="shared" si="2"/>
        <v>0.39993169329117018</v>
      </c>
      <c r="Q28" s="80">
        <f t="shared" si="2"/>
        <v>0.35534057145005782</v>
      </c>
      <c r="R28" s="537">
        <f t="shared" si="2"/>
        <v>0.31882697069478316</v>
      </c>
      <c r="S28" s="80">
        <v>0.33205256151836143</v>
      </c>
      <c r="T28" s="80">
        <v>0.33650997100939078</v>
      </c>
      <c r="U28" s="80">
        <f>U27/U20</f>
        <v>0.34373386709486431</v>
      </c>
      <c r="V28" s="80">
        <f>V27/V20</f>
        <v>0.35289268955174513</v>
      </c>
      <c r="W28" s="537">
        <f>W27/W20</f>
        <v>0.34156250498188129</v>
      </c>
      <c r="X28" s="356"/>
      <c r="Y28" s="356"/>
    </row>
    <row r="29" spans="1:25" s="10" customFormat="1">
      <c r="B29" s="10" t="s">
        <v>55</v>
      </c>
      <c r="C29" s="545">
        <v>0.48532619013655598</v>
      </c>
      <c r="D29" s="30">
        <v>-6.8815042101660451E-2</v>
      </c>
      <c r="E29" s="30">
        <v>-0.25033854617979667</v>
      </c>
      <c r="F29" s="30">
        <v>-0.33629272501196716</v>
      </c>
      <c r="G29" s="30">
        <v>-0.34329872373574433</v>
      </c>
      <c r="H29" s="545">
        <v>-0.32631876194703069</v>
      </c>
      <c r="I29" s="455">
        <v>-0.30325041133149977</v>
      </c>
      <c r="J29" s="455">
        <v>-0.31519925867807697</v>
      </c>
      <c r="K29" s="455">
        <v>-0.10689275925233521</v>
      </c>
      <c r="L29" s="455">
        <v>-0.24891573012374657</v>
      </c>
      <c r="M29" s="500">
        <v>-0.17342226212345757</v>
      </c>
      <c r="N29" s="455">
        <v>4.6197389147595525E-2</v>
      </c>
      <c r="O29" s="455">
        <v>-0.47206226272102003</v>
      </c>
      <c r="P29" s="455">
        <v>3.7773701272387328E-2</v>
      </c>
      <c r="Q29" s="455">
        <v>0.39440449511545939</v>
      </c>
      <c r="R29" s="500">
        <v>0.19379336289287849</v>
      </c>
      <c r="S29" s="455">
        <v>-5.7515215395526904E-2</v>
      </c>
      <c r="T29" s="455">
        <f>T27/O27-1</f>
        <v>0.71238054576988108</v>
      </c>
      <c r="U29" s="455">
        <v>-0.16723845861653014</v>
      </c>
      <c r="V29" s="455">
        <v>2.45276694841998E-2</v>
      </c>
      <c r="W29" s="500">
        <v>6.873055807934518E-2</v>
      </c>
      <c r="X29" s="356"/>
      <c r="Y29" s="356"/>
    </row>
    <row r="30" spans="1:25" s="10" customFormat="1">
      <c r="B30" s="49" t="s">
        <v>56</v>
      </c>
      <c r="C30" s="500">
        <v>0.39194337654404093</v>
      </c>
      <c r="D30" s="51">
        <v>1.6697434563960188E-2</v>
      </c>
      <c r="E30" s="51">
        <v>-0.17993137012386506</v>
      </c>
      <c r="F30" s="51">
        <v>-9.3689028398118324E-2</v>
      </c>
      <c r="G30" s="51">
        <v>-0.15924509938137235</v>
      </c>
      <c r="H30" s="500">
        <v>-0.1206828984927963</v>
      </c>
      <c r="I30" s="455">
        <v>2.1995107100161199E-2</v>
      </c>
      <c r="J30" s="455">
        <v>4.9710483601807652E-2</v>
      </c>
      <c r="K30" s="455">
        <v>0.12208107333605712</v>
      </c>
      <c r="L30" s="455">
        <v>-2.4782108361696878E-2</v>
      </c>
      <c r="M30" s="500">
        <v>3.9820380519053407E-2</v>
      </c>
      <c r="N30" s="455">
        <v>-0.12496668744726394</v>
      </c>
      <c r="O30" s="455">
        <v>-0.68383610407026563</v>
      </c>
      <c r="P30" s="455">
        <v>-4.4127931263285132E-2</v>
      </c>
      <c r="Q30" s="455">
        <v>-8.2996868008474459E-2</v>
      </c>
      <c r="R30" s="500">
        <v>-0.19871777162989265</v>
      </c>
      <c r="S30" s="455"/>
      <c r="T30" s="455"/>
      <c r="U30" s="455"/>
      <c r="V30" s="455"/>
      <c r="W30" s="500"/>
      <c r="X30" s="356"/>
      <c r="Y30" s="356"/>
    </row>
    <row r="31" spans="1:25" s="10" customFormat="1">
      <c r="B31" s="49"/>
      <c r="C31" s="500"/>
      <c r="D31" s="51"/>
      <c r="E31" s="51"/>
      <c r="F31" s="51"/>
      <c r="G31" s="51"/>
      <c r="H31" s="500"/>
      <c r="I31" s="51"/>
      <c r="J31" s="51"/>
      <c r="K31" s="51"/>
      <c r="L31" s="51"/>
      <c r="M31" s="500"/>
      <c r="N31" s="51"/>
      <c r="O31" s="51"/>
      <c r="P31" s="51"/>
      <c r="Q31" s="51"/>
      <c r="R31" s="500"/>
      <c r="S31" s="51"/>
      <c r="T31" s="51"/>
      <c r="U31" s="51"/>
      <c r="V31" s="51"/>
      <c r="W31" s="500"/>
      <c r="X31" s="356"/>
      <c r="Y31" s="356"/>
    </row>
    <row r="32" spans="1:25">
      <c r="A32" s="9" t="s">
        <v>84</v>
      </c>
      <c r="B32" s="9"/>
      <c r="C32" s="78"/>
      <c r="D32" s="78"/>
      <c r="E32" s="78"/>
      <c r="F32" s="78"/>
      <c r="G32" s="78"/>
      <c r="H32" s="78"/>
      <c r="I32" s="78"/>
      <c r="J32" s="78"/>
      <c r="K32" s="78"/>
      <c r="L32" s="78"/>
      <c r="M32" s="78"/>
      <c r="N32" s="78"/>
      <c r="O32" s="78"/>
      <c r="P32" s="78"/>
      <c r="Q32" s="78"/>
      <c r="R32" s="78"/>
      <c r="S32" s="78"/>
      <c r="T32" s="78"/>
      <c r="U32" s="78"/>
      <c r="V32" s="78"/>
      <c r="W32" s="78"/>
    </row>
    <row r="33" spans="1:25" s="2" customFormat="1">
      <c r="A33" s="64" t="s">
        <v>84</v>
      </c>
      <c r="B33" s="18"/>
      <c r="C33" s="504">
        <v>160.35391397283399</v>
      </c>
      <c r="D33" s="82">
        <v>21.113508573517674</v>
      </c>
      <c r="E33" s="82">
        <v>31.337366188936087</v>
      </c>
      <c r="F33" s="82">
        <v>11.991589303553972</v>
      </c>
      <c r="G33" s="82">
        <v>22.770911778430833</v>
      </c>
      <c r="H33" s="504">
        <v>80.929429545590096</v>
      </c>
      <c r="I33" s="82">
        <v>5.0056637847801166</v>
      </c>
      <c r="J33" s="82">
        <v>6.5187019689801806</v>
      </c>
      <c r="K33" s="82">
        <v>8.1893630244224696</v>
      </c>
      <c r="L33" s="82">
        <v>20.759656610396259</v>
      </c>
      <c r="M33" s="504">
        <v>40.473385388579132</v>
      </c>
      <c r="N33" s="82">
        <v>8.2235856796328211</v>
      </c>
      <c r="O33" s="82">
        <v>8.2200000000000006</v>
      </c>
      <c r="P33" s="82">
        <v>6.9187002573909027</v>
      </c>
      <c r="Q33" s="82">
        <v>20.0552797346609</v>
      </c>
      <c r="R33" s="504">
        <v>41.740605354261199</v>
      </c>
      <c r="S33" s="82">
        <f>S39-S37-S35</f>
        <v>5.2785587797446194</v>
      </c>
      <c r="T33" s="82">
        <f>T39-T37-T35</f>
        <v>12.3556305262102</v>
      </c>
      <c r="U33" s="82">
        <f>U39-U37-U35</f>
        <v>10.7726179733286</v>
      </c>
      <c r="V33" s="82">
        <v>12.782974315075501</v>
      </c>
      <c r="W33" s="504">
        <f>W39-W37-W35</f>
        <v>41.189781594358898</v>
      </c>
      <c r="X33" s="350"/>
      <c r="Y33" s="350"/>
    </row>
    <row r="34" spans="1:25">
      <c r="A34" s="3"/>
      <c r="B34" s="3" t="s">
        <v>86</v>
      </c>
      <c r="C34" s="500">
        <v>0.17900260497128231</v>
      </c>
      <c r="D34" s="51">
        <v>0.12054110273471558</v>
      </c>
      <c r="E34" s="51">
        <v>0.18206032137692069</v>
      </c>
      <c r="F34" s="51">
        <v>8.039302069814859E-2</v>
      </c>
      <c r="G34" s="51">
        <v>0.15153570807126041</v>
      </c>
      <c r="H34" s="500">
        <v>0.1390189944628622</v>
      </c>
      <c r="I34" s="51">
        <v>3.7264818701216805E-2</v>
      </c>
      <c r="J34" s="51">
        <v>5.0573417314386561E-2</v>
      </c>
      <c r="K34" s="51">
        <v>6.273772292528311E-2</v>
      </c>
      <c r="L34" s="51">
        <v>0.15660188242054282</v>
      </c>
      <c r="M34" s="500">
        <v>7.6899080692523242E-2</v>
      </c>
      <c r="N34" s="51">
        <v>6.6399173093102809E-2</v>
      </c>
      <c r="O34" s="51">
        <f>O33/O20</f>
        <v>8.915206657997575E-2</v>
      </c>
      <c r="P34" s="51">
        <v>7.0304507772255456E-2</v>
      </c>
      <c r="Q34" s="51">
        <f>Q33/Q20</f>
        <v>0.20506371699919076</v>
      </c>
      <c r="R34" s="500">
        <f>R33/R20</f>
        <v>0.10928654159464532</v>
      </c>
      <c r="S34" s="51">
        <f>S33/S20</f>
        <v>5.9186190233549374E-2</v>
      </c>
      <c r="T34" s="51">
        <f t="shared" ref="T34:V34" si="3">T33/T20</f>
        <v>0.14322455356101457</v>
      </c>
      <c r="U34" s="51">
        <f t="shared" si="3"/>
        <v>0.11464128900024396</v>
      </c>
      <c r="V34" s="51">
        <f t="shared" si="3"/>
        <v>0.1317111117504737</v>
      </c>
      <c r="W34" s="500">
        <f>W33/W20</f>
        <v>0.11239471608616532</v>
      </c>
    </row>
    <row r="35" spans="1:25">
      <c r="A35" s="2" t="s">
        <v>87</v>
      </c>
      <c r="B35" s="48"/>
      <c r="C35" s="504">
        <v>0</v>
      </c>
      <c r="D35" s="82">
        <v>0</v>
      </c>
      <c r="E35" s="82">
        <v>0</v>
      </c>
      <c r="F35" s="82">
        <v>0</v>
      </c>
      <c r="G35" s="82">
        <v>115.467303369535</v>
      </c>
      <c r="H35" s="504">
        <v>115.467303369535</v>
      </c>
      <c r="I35" s="82">
        <v>0</v>
      </c>
      <c r="J35" s="82">
        <v>2.9396672785735101</v>
      </c>
      <c r="K35" s="82">
        <v>0</v>
      </c>
      <c r="L35" s="82">
        <v>0</v>
      </c>
      <c r="M35" s="504">
        <v>2.9396672785735101</v>
      </c>
      <c r="N35" s="82">
        <v>0</v>
      </c>
      <c r="O35" s="82">
        <v>0</v>
      </c>
      <c r="P35" s="82">
        <v>0</v>
      </c>
      <c r="Q35" s="82">
        <v>0</v>
      </c>
      <c r="R35" s="504">
        <v>0</v>
      </c>
      <c r="S35" s="82">
        <v>0</v>
      </c>
      <c r="T35" s="82">
        <v>0</v>
      </c>
      <c r="U35" s="82">
        <v>0</v>
      </c>
      <c r="V35" s="82">
        <v>0</v>
      </c>
      <c r="W35" s="504">
        <v>0</v>
      </c>
    </row>
    <row r="36" spans="1:25">
      <c r="A36" s="3"/>
      <c r="B36" s="84" t="s">
        <v>86</v>
      </c>
      <c r="C36" s="500">
        <v>0</v>
      </c>
      <c r="D36" s="51">
        <v>0</v>
      </c>
      <c r="E36" s="51">
        <v>0</v>
      </c>
      <c r="F36" s="51">
        <v>0</v>
      </c>
      <c r="G36" s="51">
        <v>0.76841102128178751</v>
      </c>
      <c r="H36" s="500">
        <v>0.19834747999463329</v>
      </c>
      <c r="I36" s="51">
        <v>0</v>
      </c>
      <c r="J36" s="51">
        <v>2.2806537367745888E-2</v>
      </c>
      <c r="K36" s="51">
        <v>0</v>
      </c>
      <c r="L36" s="51">
        <v>0</v>
      </c>
      <c r="M36" s="500">
        <v>5.5853422957789934E-3</v>
      </c>
      <c r="N36" s="51">
        <v>0</v>
      </c>
      <c r="O36" s="51">
        <v>0</v>
      </c>
      <c r="P36" s="51">
        <v>0</v>
      </c>
      <c r="Q36" s="51">
        <f>Q35/Q20</f>
        <v>0</v>
      </c>
      <c r="R36" s="500">
        <f>R35/R20</f>
        <v>0</v>
      </c>
      <c r="S36" s="51">
        <f>S35/S20</f>
        <v>0</v>
      </c>
      <c r="T36" s="51">
        <f t="shared" ref="T36:V36" si="4">T35/T20</f>
        <v>0</v>
      </c>
      <c r="U36" s="51">
        <f t="shared" si="4"/>
        <v>0</v>
      </c>
      <c r="V36" s="51">
        <f t="shared" si="4"/>
        <v>0</v>
      </c>
      <c r="W36" s="500">
        <f>W35/W20</f>
        <v>0</v>
      </c>
    </row>
    <row r="37" spans="1:25" s="2" customFormat="1">
      <c r="A37" s="2" t="s">
        <v>157</v>
      </c>
      <c r="C37" s="504">
        <v>0</v>
      </c>
      <c r="D37" s="82">
        <v>0</v>
      </c>
      <c r="E37" s="82">
        <v>0</v>
      </c>
      <c r="F37" s="82">
        <v>0</v>
      </c>
      <c r="G37" s="82">
        <v>0</v>
      </c>
      <c r="H37" s="504">
        <v>0.21443199999999998</v>
      </c>
      <c r="I37" s="82">
        <v>0</v>
      </c>
      <c r="J37" s="82">
        <v>0</v>
      </c>
      <c r="K37" s="82">
        <v>0</v>
      </c>
      <c r="L37" s="82">
        <v>2.1649582358291402</v>
      </c>
      <c r="M37" s="504">
        <v>2.1649582358291402</v>
      </c>
      <c r="N37" s="82">
        <v>0</v>
      </c>
      <c r="O37" s="82">
        <v>0</v>
      </c>
      <c r="P37" s="82">
        <v>12.029818343512499</v>
      </c>
      <c r="Q37" s="82">
        <v>-1.1851636973000495E-2</v>
      </c>
      <c r="R37" s="504">
        <v>12.01796670653953</v>
      </c>
      <c r="S37" s="82">
        <v>0</v>
      </c>
      <c r="T37" s="82">
        <v>0</v>
      </c>
      <c r="U37" s="82">
        <v>0</v>
      </c>
      <c r="V37" s="82">
        <v>0</v>
      </c>
      <c r="W37" s="504">
        <v>0</v>
      </c>
      <c r="X37" s="350"/>
      <c r="Y37" s="350"/>
    </row>
    <row r="38" spans="1:25">
      <c r="A38" s="3"/>
      <c r="B38" s="3" t="s">
        <v>86</v>
      </c>
      <c r="C38" s="500">
        <v>0</v>
      </c>
      <c r="D38" s="51">
        <v>0</v>
      </c>
      <c r="E38" s="51">
        <v>0</v>
      </c>
      <c r="F38" s="51">
        <v>0</v>
      </c>
      <c r="G38" s="51">
        <v>0</v>
      </c>
      <c r="H38" s="500">
        <v>3.6834647149849777E-4</v>
      </c>
      <c r="I38" s="51">
        <v>0</v>
      </c>
      <c r="J38" s="51">
        <v>0</v>
      </c>
      <c r="K38" s="51">
        <v>0</v>
      </c>
      <c r="L38" s="51">
        <v>1.6331509786289732E-2</v>
      </c>
      <c r="M38" s="500">
        <v>4.1134018435716631E-3</v>
      </c>
      <c r="N38" s="51">
        <v>0</v>
      </c>
      <c r="O38" s="51">
        <v>0</v>
      </c>
      <c r="P38" s="51">
        <v>0.12224123401311143</v>
      </c>
      <c r="Q38" s="51">
        <f>Q37/Q20</f>
        <v>-1.2118209081911927E-4</v>
      </c>
      <c r="R38" s="500">
        <f>R37/R20</f>
        <v>3.1465811461290009E-2</v>
      </c>
      <c r="S38" s="51">
        <f>S37/S20</f>
        <v>0</v>
      </c>
      <c r="T38" s="51">
        <f t="shared" ref="T38:V38" si="5">T37/T20</f>
        <v>0</v>
      </c>
      <c r="U38" s="51">
        <f t="shared" si="5"/>
        <v>0</v>
      </c>
      <c r="V38" s="51">
        <f t="shared" si="5"/>
        <v>0</v>
      </c>
      <c r="W38" s="500">
        <f>W37/W20</f>
        <v>0</v>
      </c>
    </row>
    <row r="39" spans="1:25" s="4" customFormat="1">
      <c r="A39" s="4" t="s">
        <v>89</v>
      </c>
      <c r="C39" s="504">
        <v>160.35391397283399</v>
      </c>
      <c r="D39" s="82">
        <v>21.113508573517674</v>
      </c>
      <c r="E39" s="82">
        <v>31.337366188936087</v>
      </c>
      <c r="F39" s="82">
        <v>11.991589303553972</v>
      </c>
      <c r="G39" s="82">
        <v>138.2382151479658</v>
      </c>
      <c r="H39" s="504">
        <v>196.6111649151251</v>
      </c>
      <c r="I39" s="82">
        <v>5.0056637847801166</v>
      </c>
      <c r="J39" s="82">
        <v>9.4583692475536907</v>
      </c>
      <c r="K39" s="82">
        <v>8.1893630244224696</v>
      </c>
      <c r="L39" s="82">
        <v>22.924614846225399</v>
      </c>
      <c r="M39" s="504">
        <v>45.578010902981731</v>
      </c>
      <c r="N39" s="82">
        <v>8.2235856796328211</v>
      </c>
      <c r="O39" s="82">
        <v>8.2200000000000006</v>
      </c>
      <c r="P39" s="82">
        <v>18.948518600903402</v>
      </c>
      <c r="Q39" s="82">
        <v>20.043428097687901</v>
      </c>
      <c r="R39" s="504">
        <v>53.758572060800702</v>
      </c>
      <c r="S39" s="82">
        <v>5.2785587797446194</v>
      </c>
      <c r="T39" s="82">
        <v>12.3556305262102</v>
      </c>
      <c r="U39" s="82">
        <v>10.7726179733286</v>
      </c>
      <c r="V39" s="82">
        <v>12.782974315075501</v>
      </c>
      <c r="W39" s="504">
        <v>41.189781594358898</v>
      </c>
      <c r="X39" s="351"/>
      <c r="Y39" s="351"/>
    </row>
    <row r="40" spans="1:25" s="10" customFormat="1">
      <c r="B40" s="10" t="s">
        <v>90</v>
      </c>
      <c r="C40" s="500">
        <v>0.17900260497128231</v>
      </c>
      <c r="D40" s="51">
        <v>0.12054110273471558</v>
      </c>
      <c r="E40" s="51">
        <v>0.18206032137692069</v>
      </c>
      <c r="F40" s="51">
        <v>8.039302069814859E-2</v>
      </c>
      <c r="G40" s="51">
        <v>0.91994672935304767</v>
      </c>
      <c r="H40" s="500">
        <v>0.3377348215617324</v>
      </c>
      <c r="I40" s="51">
        <v>3.7264818701216805E-2</v>
      </c>
      <c r="J40" s="51">
        <v>7.3379954682132445E-2</v>
      </c>
      <c r="K40" s="51">
        <v>6.273772292528311E-2</v>
      </c>
      <c r="L40" s="51">
        <v>0.17293339220683254</v>
      </c>
      <c r="M40" s="500">
        <v>8.6597824831873796E-2</v>
      </c>
      <c r="N40" s="51">
        <v>6.6399173093102809E-2</v>
      </c>
      <c r="O40" s="51">
        <f>O39/O20</f>
        <v>8.915206657997575E-2</v>
      </c>
      <c r="P40" s="51">
        <v>0.19254574178536688</v>
      </c>
      <c r="Q40" s="51">
        <f>Q39/Q20</f>
        <v>0.20494253490837167</v>
      </c>
      <c r="R40" s="500">
        <f>R39/R20</f>
        <v>0.14075235305593525</v>
      </c>
      <c r="S40" s="51">
        <f>S39/S20</f>
        <v>5.9186190233549374E-2</v>
      </c>
      <c r="T40" s="51">
        <f t="shared" ref="T40:V40" si="6">T39/T20</f>
        <v>0.14322455356101457</v>
      </c>
      <c r="U40" s="51">
        <f t="shared" si="6"/>
        <v>0.11464128900024396</v>
      </c>
      <c r="V40" s="51">
        <f t="shared" si="6"/>
        <v>0.1317111117504737</v>
      </c>
      <c r="W40" s="500">
        <f>W39/W20</f>
        <v>0.11239471608616532</v>
      </c>
      <c r="X40" s="356"/>
      <c r="Y40" s="356"/>
    </row>
    <row r="41" spans="1:25">
      <c r="C41" s="514"/>
      <c r="D41" s="79"/>
      <c r="E41" s="79"/>
      <c r="F41" s="79"/>
      <c r="G41" s="79"/>
      <c r="H41" s="514"/>
      <c r="I41" s="79"/>
      <c r="J41" s="79"/>
      <c r="K41" s="79"/>
      <c r="L41" s="79"/>
      <c r="M41" s="514"/>
      <c r="N41" s="79"/>
      <c r="O41" s="79"/>
      <c r="P41" s="79"/>
      <c r="R41" s="525"/>
      <c r="V41" s="3"/>
      <c r="W41" s="525"/>
    </row>
    <row r="42" spans="1:25">
      <c r="A42" s="24" t="s">
        <v>476</v>
      </c>
      <c r="C42" s="514"/>
      <c r="D42" s="79"/>
      <c r="E42" s="79"/>
      <c r="F42" s="79"/>
      <c r="G42" s="79"/>
      <c r="H42" s="514"/>
      <c r="I42" s="82">
        <v>25</v>
      </c>
      <c r="J42" s="82">
        <v>23</v>
      </c>
      <c r="K42" s="82">
        <v>30</v>
      </c>
      <c r="L42" s="82">
        <v>25</v>
      </c>
      <c r="M42" s="504">
        <v>102</v>
      </c>
      <c r="N42" s="82">
        <v>31</v>
      </c>
      <c r="O42" s="82">
        <v>17</v>
      </c>
      <c r="P42" s="82">
        <v>39</v>
      </c>
      <c r="Q42" s="82">
        <v>35</v>
      </c>
      <c r="R42" s="504">
        <v>122</v>
      </c>
      <c r="S42" s="82">
        <v>29.551122051604899</v>
      </c>
      <c r="T42" s="82">
        <v>29</v>
      </c>
      <c r="U42" s="82">
        <v>32.299999999999997</v>
      </c>
      <c r="V42" s="82">
        <f>V27</f>
        <v>34.249336495344302</v>
      </c>
      <c r="W42" s="504">
        <f>W27</f>
        <v>125.173900259156</v>
      </c>
    </row>
    <row r="43" spans="1:25" s="10" customFormat="1">
      <c r="A43" s="11" t="s">
        <v>458</v>
      </c>
      <c r="B43" s="11"/>
      <c r="C43" s="542"/>
      <c r="D43" s="51"/>
      <c r="E43" s="51"/>
      <c r="F43" s="51"/>
      <c r="G43" s="51"/>
      <c r="H43" s="500"/>
      <c r="I43" s="82">
        <v>24</v>
      </c>
      <c r="J43" s="82">
        <v>24</v>
      </c>
      <c r="K43" s="82">
        <v>30</v>
      </c>
      <c r="L43" s="82">
        <v>21</v>
      </c>
      <c r="M43" s="504">
        <v>98</v>
      </c>
      <c r="N43" s="82">
        <v>31.421539784612463</v>
      </c>
      <c r="O43" s="82">
        <v>13.510114849841749</v>
      </c>
      <c r="P43" s="82">
        <v>38.762514938329922</v>
      </c>
      <c r="Q43" s="82">
        <v>33.429063163202542</v>
      </c>
      <c r="R43" s="504">
        <v>117</v>
      </c>
      <c r="S43" s="82">
        <v>29.551122051604899</v>
      </c>
      <c r="T43" s="82">
        <v>29</v>
      </c>
      <c r="U43" s="82">
        <v>32.299999999999997</v>
      </c>
      <c r="V43" s="82">
        <f>V27</f>
        <v>34.249336495344302</v>
      </c>
      <c r="W43" s="504">
        <f>W27</f>
        <v>125.173900259156</v>
      </c>
      <c r="X43" s="356"/>
      <c r="Y43" s="356"/>
    </row>
    <row r="44" spans="1:25" s="10" customFormat="1">
      <c r="B44" s="10" t="s">
        <v>459</v>
      </c>
      <c r="C44" s="542"/>
      <c r="D44" s="51"/>
      <c r="E44" s="51"/>
      <c r="F44" s="51"/>
      <c r="G44" s="51"/>
      <c r="H44" s="500"/>
      <c r="I44" s="51">
        <v>0.246</v>
      </c>
      <c r="J44" s="51">
        <v>0.245</v>
      </c>
      <c r="K44" s="51">
        <v>0.29699999999999999</v>
      </c>
      <c r="L44" s="51">
        <v>0.2</v>
      </c>
      <c r="M44" s="500">
        <v>0.246</v>
      </c>
      <c r="N44" s="51">
        <f>N43/N20</f>
        <v>0.3359709921281161</v>
      </c>
      <c r="O44" s="51">
        <f>O43/O20</f>
        <v>0.14652733072946603</v>
      </c>
      <c r="P44" s="51">
        <f>P43/P20</f>
        <v>0.39418448644593829</v>
      </c>
      <c r="Q44" s="51">
        <f>Q43/Q20</f>
        <v>0.341809640091911</v>
      </c>
      <c r="R44" s="500">
        <v>0.307</v>
      </c>
      <c r="S44" s="51">
        <v>0.33205256151836143</v>
      </c>
      <c r="T44" s="455">
        <v>0.33650997100939078</v>
      </c>
      <c r="U44" s="455">
        <f>U43/U20</f>
        <v>0.34373386709486431</v>
      </c>
      <c r="V44" s="455">
        <f>V43/V20</f>
        <v>0.35289268955174513</v>
      </c>
      <c r="W44" s="500">
        <f>W43/W20</f>
        <v>0.34156250498188129</v>
      </c>
      <c r="X44" s="356"/>
      <c r="Y44" s="356"/>
    </row>
    <row r="45" spans="1:25">
      <c r="C45" s="81"/>
      <c r="D45" s="81"/>
      <c r="E45" s="81"/>
      <c r="F45" s="81"/>
      <c r="G45" s="81"/>
      <c r="H45" s="81"/>
      <c r="I45" s="81"/>
      <c r="J45" s="81"/>
      <c r="K45" s="81"/>
      <c r="L45" s="81"/>
      <c r="M45" s="81"/>
      <c r="N45" s="81"/>
      <c r="O45" s="81"/>
      <c r="P45" s="81"/>
      <c r="R45" s="362"/>
      <c r="S45" s="565"/>
      <c r="T45" s="565"/>
      <c r="U45" s="362"/>
    </row>
    <row r="46" spans="1:25" s="10" customFormat="1">
      <c r="A46" s="21" t="s">
        <v>158</v>
      </c>
      <c r="B46" s="3"/>
      <c r="C46" s="30"/>
      <c r="D46" s="30"/>
      <c r="E46" s="30"/>
      <c r="F46" s="30"/>
      <c r="G46" s="30"/>
      <c r="H46" s="30"/>
      <c r="I46" s="30"/>
      <c r="J46" s="30"/>
      <c r="K46" s="30"/>
      <c r="L46" s="30"/>
      <c r="M46" s="30"/>
      <c r="N46" s="30"/>
      <c r="O46" s="30"/>
      <c r="P46" s="30"/>
      <c r="V46" s="356"/>
      <c r="W46" s="356"/>
      <c r="X46" s="356"/>
      <c r="Y46" s="356"/>
    </row>
    <row r="47" spans="1:25" s="22" customFormat="1">
      <c r="A47" s="21"/>
      <c r="B47" s="21" t="s">
        <v>165</v>
      </c>
      <c r="C47" s="36"/>
      <c r="D47" s="36"/>
      <c r="E47" s="36"/>
      <c r="F47" s="36"/>
      <c r="G47" s="36"/>
      <c r="H47" s="36"/>
      <c r="I47" s="36"/>
      <c r="J47" s="36"/>
      <c r="K47" s="36"/>
      <c r="L47" s="36"/>
      <c r="M47" s="36"/>
      <c r="N47" s="36"/>
      <c r="O47" s="36"/>
      <c r="P47" s="36"/>
      <c r="V47" s="359"/>
      <c r="W47" s="359"/>
      <c r="X47" s="359"/>
      <c r="Y47" s="359"/>
    </row>
    <row r="48" spans="1:25">
      <c r="A48" s="3"/>
      <c r="B48" s="21" t="s">
        <v>166</v>
      </c>
      <c r="C48" s="132"/>
      <c r="D48" s="132"/>
      <c r="E48" s="132"/>
      <c r="F48" s="132"/>
      <c r="G48" s="132"/>
      <c r="H48" s="132"/>
      <c r="I48" s="132"/>
      <c r="J48" s="132"/>
      <c r="K48" s="132"/>
      <c r="L48" s="132"/>
      <c r="M48" s="132"/>
      <c r="N48" s="132"/>
      <c r="O48" s="132"/>
      <c r="P48" s="132"/>
    </row>
    <row r="49" spans="2:2">
      <c r="B49" s="21" t="s">
        <v>343</v>
      </c>
    </row>
    <row r="50" spans="2:2">
      <c r="B50" s="6" t="s">
        <v>493</v>
      </c>
    </row>
  </sheetData>
  <hyperlinks>
    <hyperlink ref="A1" display="Back to index" xr:uid="{00000000-0004-0000-0400-000000000000}"/>
  </hyperlinks>
  <printOptions horizontalCentered="1" verticalCentered="1"/>
  <pageMargins left="0.25" right="0.25" top="0.75" bottom="0.75" header="0.3" footer="0.3"/>
  <pageSetup paperSize="9" scale="76" fitToHeight="2" orientation="landscape"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DU68"/>
  <sheetViews>
    <sheetView view="pageBreakPreview" zoomScaleNormal="100" zoomScaleSheetLayoutView="100" workbookViewId="0">
      <pane xSplit="2" ySplit="2" topLeftCell="L3" activePane="bottomRight" state="frozen"/>
      <selection activeCell="J49" sqref="J49"/>
      <selection pane="topRight" activeCell="J49" sqref="J49"/>
      <selection pane="bottomLeft" activeCell="J49" sqref="J49"/>
      <selection pane="bottomRight" activeCell="X1" sqref="X1:X1048576"/>
    </sheetView>
  </sheetViews>
  <sheetFormatPr defaultColWidth="9" defaultRowHeight="12.75"/>
  <cols>
    <col min="1" max="1" width="4.5703125" style="3" customWidth="1"/>
    <col min="2" max="2" width="36.28515625" style="3" customWidth="1"/>
    <col min="3" max="16" width="9" style="79" customWidth="1"/>
    <col min="17" max="23" width="9" style="3"/>
    <col min="24" max="30" width="9" style="345"/>
    <col min="31" max="16384" width="9" style="3"/>
  </cols>
  <sheetData>
    <row r="1" spans="1:30" s="2" customFormat="1">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339</v>
      </c>
      <c r="P1" s="53" t="s">
        <v>408</v>
      </c>
      <c r="Q1" s="53" t="s">
        <v>423</v>
      </c>
      <c r="R1" s="2" t="s">
        <v>424</v>
      </c>
      <c r="S1" s="2" t="s">
        <v>462</v>
      </c>
      <c r="T1" s="2" t="s">
        <v>480</v>
      </c>
      <c r="U1" s="2" t="s">
        <v>495</v>
      </c>
      <c r="V1" s="2" t="s">
        <v>504</v>
      </c>
      <c r="W1" s="2" t="s">
        <v>505</v>
      </c>
      <c r="X1" s="345"/>
      <c r="Y1" s="345"/>
      <c r="Z1" s="345"/>
      <c r="AA1" s="345"/>
      <c r="AB1" s="345"/>
      <c r="AC1" s="345"/>
      <c r="AD1" s="345"/>
    </row>
    <row r="2" spans="1:30" s="27" customFormat="1">
      <c r="A2" s="8" t="s">
        <v>134</v>
      </c>
      <c r="C2" s="62"/>
      <c r="D2" s="62"/>
      <c r="E2" s="62"/>
      <c r="F2" s="62"/>
      <c r="G2" s="62"/>
      <c r="H2" s="62"/>
      <c r="I2" s="62"/>
      <c r="J2" s="62"/>
      <c r="K2" s="62"/>
      <c r="L2" s="62"/>
      <c r="M2" s="62"/>
      <c r="N2" s="62"/>
      <c r="O2" s="62"/>
      <c r="P2" s="62"/>
      <c r="X2" s="347"/>
      <c r="Y2" s="347"/>
      <c r="Z2" s="347"/>
      <c r="AA2" s="347"/>
      <c r="AB2" s="347"/>
      <c r="AC2" s="347"/>
      <c r="AD2" s="347"/>
    </row>
    <row r="3" spans="1:30" s="28" customFormat="1">
      <c r="A3" s="9" t="s">
        <v>135</v>
      </c>
      <c r="B3" s="9"/>
      <c r="C3" s="78"/>
      <c r="D3" s="78"/>
      <c r="E3" s="78"/>
      <c r="F3" s="78"/>
      <c r="G3" s="78"/>
      <c r="H3" s="78"/>
      <c r="I3" s="78"/>
      <c r="J3" s="78"/>
      <c r="K3" s="78"/>
      <c r="L3" s="78"/>
      <c r="M3" s="78"/>
      <c r="N3" s="78"/>
      <c r="O3" s="78"/>
      <c r="P3" s="78"/>
      <c r="Q3" s="78"/>
      <c r="R3" s="78"/>
      <c r="S3" s="78"/>
      <c r="T3" s="78"/>
      <c r="U3" s="78"/>
      <c r="V3" s="78"/>
      <c r="W3" s="78"/>
      <c r="X3" s="346"/>
      <c r="Y3" s="346"/>
      <c r="Z3" s="346"/>
      <c r="AA3" s="346"/>
      <c r="AB3" s="346"/>
      <c r="AC3" s="346"/>
      <c r="AD3" s="346"/>
    </row>
    <row r="4" spans="1:30" s="4" customFormat="1">
      <c r="A4" s="4" t="s">
        <v>136</v>
      </c>
      <c r="C4" s="499">
        <v>32004</v>
      </c>
      <c r="D4" s="93">
        <v>32457.537</v>
      </c>
      <c r="E4" s="93">
        <v>32898.972000000002</v>
      </c>
      <c r="F4" s="93">
        <v>32883.154000000002</v>
      </c>
      <c r="G4" s="93">
        <v>33141.442999999999</v>
      </c>
      <c r="H4" s="499">
        <v>33141.442999999999</v>
      </c>
      <c r="I4" s="93">
        <v>33127.008000000002</v>
      </c>
      <c r="J4" s="93">
        <v>33063.152000000002</v>
      </c>
      <c r="K4" s="93">
        <v>32908.315999999999</v>
      </c>
      <c r="L4" s="93">
        <v>33690.913999999997</v>
      </c>
      <c r="M4" s="499">
        <v>33690.913999999997</v>
      </c>
      <c r="N4" s="93">
        <v>33891.438000000002</v>
      </c>
      <c r="O4" s="93">
        <v>37161.900999999998</v>
      </c>
      <c r="P4" s="93">
        <v>38588.216999999997</v>
      </c>
      <c r="Q4" s="93">
        <v>39845.514999999999</v>
      </c>
      <c r="R4" s="499">
        <v>39845.514999999999</v>
      </c>
      <c r="S4" s="93">
        <v>39449.281000000003</v>
      </c>
      <c r="T4" s="93">
        <v>37777.002999999997</v>
      </c>
      <c r="U4" s="93">
        <v>39483.302000000003</v>
      </c>
      <c r="V4" s="93">
        <v>41734.39</v>
      </c>
      <c r="W4" s="499">
        <v>41734.39</v>
      </c>
      <c r="X4" s="352"/>
      <c r="Y4" s="352"/>
      <c r="Z4" s="352"/>
      <c r="AA4" s="352"/>
      <c r="AB4" s="352"/>
      <c r="AC4" s="352"/>
      <c r="AD4" s="352"/>
    </row>
    <row r="5" spans="1:30" s="4" customFormat="1">
      <c r="B5" s="5" t="s">
        <v>137</v>
      </c>
      <c r="C5" s="501">
        <v>30881.85</v>
      </c>
      <c r="D5" s="19">
        <v>31323.635999999999</v>
      </c>
      <c r="E5" s="19">
        <v>31699.014999999999</v>
      </c>
      <c r="F5" s="19">
        <v>31687.370999999999</v>
      </c>
      <c r="G5" s="19">
        <v>31910.973999999998</v>
      </c>
      <c r="H5" s="501">
        <v>31910.973999999998</v>
      </c>
      <c r="I5" s="19">
        <v>31872.861000000001</v>
      </c>
      <c r="J5" s="19">
        <v>31789.715</v>
      </c>
      <c r="K5" s="19">
        <v>31624.796999999999</v>
      </c>
      <c r="L5" s="19">
        <v>32419.092000000001</v>
      </c>
      <c r="M5" s="501">
        <v>32419.092000000001</v>
      </c>
      <c r="N5" s="19">
        <v>32597.448</v>
      </c>
      <c r="O5" s="19">
        <v>35759.631000000001</v>
      </c>
      <c r="P5" s="19">
        <v>37087.455999999998</v>
      </c>
      <c r="Q5" s="19">
        <v>38327.400999999998</v>
      </c>
      <c r="R5" s="501">
        <v>38327.400999999998</v>
      </c>
      <c r="S5" s="19">
        <v>37927.968999999997</v>
      </c>
      <c r="T5" s="19">
        <v>36293.519999999997</v>
      </c>
      <c r="U5" s="19">
        <v>37920.74</v>
      </c>
      <c r="V5" s="19">
        <v>40170.256000000001</v>
      </c>
      <c r="W5" s="501">
        <v>40170.256000000001</v>
      </c>
      <c r="X5" s="352"/>
      <c r="Y5" s="352"/>
      <c r="Z5" s="352"/>
      <c r="AA5" s="352"/>
      <c r="AB5" s="352"/>
      <c r="AC5" s="352"/>
      <c r="AD5" s="352"/>
    </row>
    <row r="6" spans="1:30" s="4" customFormat="1">
      <c r="B6" s="5" t="s">
        <v>138</v>
      </c>
      <c r="C6" s="501">
        <v>3630.8450000000003</v>
      </c>
      <c r="D6" s="19">
        <v>4054.6930000000002</v>
      </c>
      <c r="E6" s="19">
        <v>5003.2419999999993</v>
      </c>
      <c r="F6" s="19">
        <v>5926.9610000000002</v>
      </c>
      <c r="G6" s="19">
        <v>7230.3609999999999</v>
      </c>
      <c r="H6" s="501">
        <v>7230.3609999999999</v>
      </c>
      <c r="I6" s="19">
        <v>7892.0320000000002</v>
      </c>
      <c r="J6" s="19">
        <v>8340.9790000000012</v>
      </c>
      <c r="K6" s="19">
        <v>8954.5820000000003</v>
      </c>
      <c r="L6" s="19">
        <v>10487.166999999999</v>
      </c>
      <c r="M6" s="501">
        <v>10487.166999999999</v>
      </c>
      <c r="N6" s="19">
        <v>10755.879000000001</v>
      </c>
      <c r="O6" s="19">
        <v>11946.711000000001</v>
      </c>
      <c r="P6" s="19">
        <v>13535.343000000001</v>
      </c>
      <c r="Q6" s="19">
        <v>15398.397999999999</v>
      </c>
      <c r="R6" s="501">
        <v>15398.397999999999</v>
      </c>
      <c r="S6" s="19">
        <v>14876.016</v>
      </c>
      <c r="T6" s="19">
        <v>14289.884</v>
      </c>
      <c r="U6" s="19">
        <v>16329.966999999999</v>
      </c>
      <c r="V6" s="19">
        <v>18243.296999999999</v>
      </c>
      <c r="W6" s="501">
        <v>18243.296999999999</v>
      </c>
      <c r="X6" s="352"/>
      <c r="Y6" s="352"/>
      <c r="Z6" s="352"/>
      <c r="AA6" s="352"/>
      <c r="AB6" s="352"/>
      <c r="AC6" s="352"/>
      <c r="AD6" s="352"/>
    </row>
    <row r="7" spans="1:30" s="4" customFormat="1">
      <c r="B7" s="5" t="s">
        <v>139</v>
      </c>
      <c r="C7" s="501">
        <v>3962.375</v>
      </c>
      <c r="D7" s="19">
        <v>3970.44</v>
      </c>
      <c r="E7" s="19">
        <v>4096.5219999999999</v>
      </c>
      <c r="F7" s="19">
        <v>4081.9949999999999</v>
      </c>
      <c r="G7" s="19">
        <v>4207.0600000000004</v>
      </c>
      <c r="H7" s="501">
        <v>4207.0600000000004</v>
      </c>
      <c r="I7" s="19">
        <v>4269.59</v>
      </c>
      <c r="J7" s="19">
        <v>4325.9539999999997</v>
      </c>
      <c r="K7" s="19">
        <v>4395.1949999999997</v>
      </c>
      <c r="L7" s="19">
        <v>4476.84</v>
      </c>
      <c r="M7" s="501">
        <v>4476.84</v>
      </c>
      <c r="N7" s="19">
        <v>4544.7150000000001</v>
      </c>
      <c r="O7" s="19">
        <v>4824.1109999999999</v>
      </c>
      <c r="P7" s="19">
        <v>5017.5309999999999</v>
      </c>
      <c r="Q7" s="19">
        <v>5134.4049999999997</v>
      </c>
      <c r="R7" s="501">
        <v>5134.4049999999997</v>
      </c>
      <c r="S7" s="19">
        <v>5078.3419999999996</v>
      </c>
      <c r="T7" s="19">
        <v>4635.7820000000002</v>
      </c>
      <c r="U7" s="19">
        <v>4773.4979999999996</v>
      </c>
      <c r="V7" s="19">
        <v>4920.027</v>
      </c>
      <c r="W7" s="501">
        <v>4920.027</v>
      </c>
      <c r="X7" s="352"/>
      <c r="Y7" s="352"/>
      <c r="Z7" s="352"/>
      <c r="AA7" s="352"/>
      <c r="AB7" s="352"/>
      <c r="AC7" s="352"/>
      <c r="AD7" s="352"/>
    </row>
    <row r="8" spans="1:30" s="4" customFormat="1" ht="12.75" customHeight="1">
      <c r="C8" s="501"/>
      <c r="D8" s="19"/>
      <c r="E8" s="19"/>
      <c r="F8" s="19"/>
      <c r="G8" s="19"/>
      <c r="H8" s="501"/>
      <c r="I8" s="19"/>
      <c r="J8" s="19"/>
      <c r="K8" s="19"/>
      <c r="L8" s="19"/>
      <c r="M8" s="501"/>
      <c r="N8" s="19"/>
      <c r="O8" s="19"/>
      <c r="P8" s="19"/>
      <c r="Q8" s="19"/>
      <c r="R8" s="501"/>
      <c r="S8" s="19"/>
      <c r="T8" s="19"/>
      <c r="U8" s="19"/>
      <c r="V8" s="19"/>
      <c r="W8" s="501"/>
      <c r="X8" s="352"/>
      <c r="Y8" s="352"/>
      <c r="Z8" s="352"/>
      <c r="AA8" s="352"/>
      <c r="AB8" s="352"/>
      <c r="AC8" s="352"/>
      <c r="AD8" s="352"/>
    </row>
    <row r="9" spans="1:30" s="4" customFormat="1">
      <c r="A9" s="177" t="s">
        <v>140</v>
      </c>
      <c r="B9" s="177"/>
      <c r="C9" s="530">
        <v>8.4100637357161911</v>
      </c>
      <c r="D9" s="39">
        <v>8.2347871009734792</v>
      </c>
      <c r="E9" s="39">
        <v>8.1366578815260269</v>
      </c>
      <c r="F9" s="39">
        <v>8.2191358407106616</v>
      </c>
      <c r="G9" s="39">
        <v>8.3207937253887359</v>
      </c>
      <c r="H9" s="530">
        <v>8.2346040505252631</v>
      </c>
      <c r="I9" s="39">
        <v>7.9730884386516996</v>
      </c>
      <c r="J9" s="39">
        <v>7.985528757095576</v>
      </c>
      <c r="K9" s="39">
        <v>7.9546580380282697</v>
      </c>
      <c r="L9" s="39">
        <v>7.840920665084095</v>
      </c>
      <c r="M9" s="530">
        <v>7.9246400276637656</v>
      </c>
      <c r="N9" s="39">
        <v>7.4855989314348719</v>
      </c>
      <c r="O9" s="39">
        <v>7.371705219585631</v>
      </c>
      <c r="P9" s="39">
        <v>7.0435678765965504</v>
      </c>
      <c r="Q9" s="39">
        <v>7.2027731987204948</v>
      </c>
      <c r="R9" s="530">
        <v>7.2612783285910671</v>
      </c>
      <c r="S9" s="39">
        <v>6.9841595185696255</v>
      </c>
      <c r="T9" s="39">
        <v>6.4232809618061033</v>
      </c>
      <c r="U9" s="39">
        <v>6.7511649271573644</v>
      </c>
      <c r="V9" s="39">
        <v>6.7917536227248441</v>
      </c>
      <c r="W9" s="530">
        <v>6.6917982786355132</v>
      </c>
      <c r="X9" s="352"/>
      <c r="Y9" s="352"/>
      <c r="Z9" s="352"/>
      <c r="AA9" s="352"/>
      <c r="AB9" s="352"/>
      <c r="AC9" s="352"/>
      <c r="AD9" s="352"/>
    </row>
    <row r="10" spans="1:30" s="5" customFormat="1">
      <c r="A10" s="13"/>
      <c r="B10" s="49" t="s">
        <v>141</v>
      </c>
      <c r="C10" s="531">
        <v>-6.127582957763892E-2</v>
      </c>
      <c r="D10" s="51">
        <v>-4.2225813834660259E-2</v>
      </c>
      <c r="E10" s="51">
        <v>-4.0145238530291991E-2</v>
      </c>
      <c r="F10" s="51">
        <v>-2.4163049611330922E-2</v>
      </c>
      <c r="G10" s="51">
        <v>-2.6435081988526357E-2</v>
      </c>
      <c r="H10" s="500">
        <v>-3.2984191047360931E-2</v>
      </c>
      <c r="I10" s="51">
        <v>-1.6325547201717368E-2</v>
      </c>
      <c r="J10" s="51">
        <v>6.8704588558240456E-3</v>
      </c>
      <c r="K10" s="51">
        <v>8.0853354739227126E-3</v>
      </c>
      <c r="L10" s="51">
        <v>-5.5172625450126854E-3</v>
      </c>
      <c r="M10" s="500">
        <v>-4.3196018009355871E-3</v>
      </c>
      <c r="N10" s="51">
        <v>-1.4008237904662461E-2</v>
      </c>
      <c r="O10" s="51">
        <v>-2.244824053153404E-2</v>
      </c>
      <c r="P10" s="51">
        <v>-4.5431869150405389E-2</v>
      </c>
      <c r="Q10" s="51">
        <v>-4.0438297106318986E-2</v>
      </c>
      <c r="R10" s="500">
        <v>-3.0748618421705422E-2</v>
      </c>
      <c r="S10" s="51">
        <v>-4.2008219728044978E-2</v>
      </c>
      <c r="T10" s="51">
        <v>-9.6523810504412319E-2</v>
      </c>
      <c r="U10" s="51">
        <v>-8.1313826156057274E-3</v>
      </c>
      <c r="V10" s="51">
        <v>-3.4996594201900502E-2</v>
      </c>
      <c r="W10" s="500">
        <v>-5.0827623376184829E-2</v>
      </c>
      <c r="X10" s="352"/>
      <c r="Y10" s="352"/>
      <c r="Z10" s="352"/>
      <c r="AA10" s="352"/>
      <c r="AB10" s="352"/>
      <c r="AC10" s="352"/>
      <c r="AD10" s="352"/>
    </row>
    <row r="11" spans="1:30" s="5" customFormat="1">
      <c r="A11" s="13"/>
      <c r="B11" s="49"/>
      <c r="C11" s="532"/>
      <c r="D11" s="20"/>
      <c r="E11" s="20"/>
      <c r="F11" s="20"/>
      <c r="G11" s="20"/>
      <c r="H11" s="532"/>
      <c r="I11" s="20"/>
      <c r="J11" s="20"/>
      <c r="K11" s="20"/>
      <c r="L11" s="51"/>
      <c r="M11" s="532"/>
      <c r="N11" s="20"/>
      <c r="O11" s="20"/>
      <c r="P11" s="20"/>
      <c r="R11" s="540"/>
      <c r="W11" s="540"/>
      <c r="X11" s="352"/>
      <c r="Y11" s="352"/>
      <c r="Z11" s="352"/>
      <c r="AA11" s="352"/>
      <c r="AB11" s="352"/>
      <c r="AC11" s="352"/>
      <c r="AD11" s="352"/>
    </row>
    <row r="12" spans="1:30">
      <c r="A12" s="2" t="s">
        <v>142</v>
      </c>
      <c r="B12" s="2"/>
      <c r="C12" s="501"/>
      <c r="D12" s="19"/>
      <c r="E12" s="19"/>
      <c r="F12" s="19"/>
      <c r="G12" s="19"/>
      <c r="H12" s="501"/>
      <c r="I12" s="19"/>
      <c r="J12" s="19"/>
      <c r="K12" s="19"/>
      <c r="L12" s="19"/>
      <c r="M12" s="501"/>
      <c r="N12" s="19"/>
      <c r="O12" s="19"/>
      <c r="P12" s="19"/>
      <c r="R12" s="525"/>
      <c r="W12" s="525"/>
    </row>
    <row r="13" spans="1:30">
      <c r="A13" s="2"/>
      <c r="B13" s="243" t="s">
        <v>143</v>
      </c>
      <c r="C13" s="514"/>
      <c r="H13" s="514"/>
      <c r="M13" s="514"/>
      <c r="R13" s="525"/>
      <c r="W13" s="525"/>
    </row>
    <row r="14" spans="1:30">
      <c r="B14" s="5" t="s">
        <v>144</v>
      </c>
      <c r="C14" s="501">
        <v>8118.6261050000003</v>
      </c>
      <c r="D14" s="19">
        <v>8404.2839999999997</v>
      </c>
      <c r="E14" s="19">
        <v>8595.1538450000007</v>
      </c>
      <c r="F14" s="19">
        <v>8758.9582599999994</v>
      </c>
      <c r="G14" s="19">
        <v>9075.9286270877601</v>
      </c>
      <c r="H14" s="501">
        <v>9075.9286270877601</v>
      </c>
      <c r="I14" s="19">
        <v>9283.7216270877616</v>
      </c>
      <c r="J14" s="19">
        <v>9638.813259999999</v>
      </c>
      <c r="K14" s="19">
        <v>9907.7352599999995</v>
      </c>
      <c r="L14" s="19">
        <v>11008.073259999999</v>
      </c>
      <c r="M14" s="501">
        <v>11008.073259999999</v>
      </c>
      <c r="N14" s="19">
        <v>11230.67</v>
      </c>
      <c r="O14" s="19">
        <v>11431.548000000001</v>
      </c>
      <c r="P14" s="19">
        <v>11634.772000000001</v>
      </c>
      <c r="Q14" s="19">
        <v>11841.915999999999</v>
      </c>
      <c r="R14" s="501">
        <v>11841.915999999999</v>
      </c>
      <c r="S14" s="19">
        <v>11928.825000000001</v>
      </c>
      <c r="T14" s="19">
        <v>11975.641</v>
      </c>
      <c r="U14" s="19">
        <v>12105.74</v>
      </c>
      <c r="V14" s="19">
        <v>12229.359</v>
      </c>
      <c r="W14" s="501">
        <v>12229.359</v>
      </c>
    </row>
    <row r="15" spans="1:30">
      <c r="B15" s="5" t="s">
        <v>145</v>
      </c>
      <c r="C15" s="501">
        <v>3099.7353984200399</v>
      </c>
      <c r="D15" s="19">
        <v>3119.7916600000003</v>
      </c>
      <c r="E15" s="19">
        <v>3169.7060000000001</v>
      </c>
      <c r="F15" s="19">
        <v>3248.87</v>
      </c>
      <c r="G15" s="19">
        <v>3302.6190000000001</v>
      </c>
      <c r="H15" s="501">
        <v>3302.6190000000001</v>
      </c>
      <c r="I15" s="19">
        <v>3388.9479999999999</v>
      </c>
      <c r="J15" s="19">
        <v>3532.6109999999999</v>
      </c>
      <c r="K15" s="19">
        <v>3592.3919999999998</v>
      </c>
      <c r="L15" s="19">
        <v>4133.2969999999996</v>
      </c>
      <c r="M15" s="501">
        <v>4133.2969999999996</v>
      </c>
      <c r="N15" s="19">
        <v>4187.2939999999999</v>
      </c>
      <c r="O15" s="19">
        <v>4246.18</v>
      </c>
      <c r="P15" s="19">
        <v>4316.3540000000003</v>
      </c>
      <c r="Q15" s="19">
        <v>4340.5039999999999</v>
      </c>
      <c r="R15" s="501">
        <v>4340.5039999999999</v>
      </c>
      <c r="S15" s="19">
        <v>4390.7569999999996</v>
      </c>
      <c r="T15" s="19">
        <v>4295.5169999999998</v>
      </c>
      <c r="U15" s="19">
        <v>4452.723</v>
      </c>
      <c r="V15" s="19">
        <v>4544.683</v>
      </c>
      <c r="W15" s="501">
        <v>4544.683</v>
      </c>
    </row>
    <row r="16" spans="1:30">
      <c r="B16" s="5" t="s">
        <v>146</v>
      </c>
      <c r="C16" s="501">
        <v>5588.0460000000003</v>
      </c>
      <c r="D16" s="19">
        <v>5633.1549999999997</v>
      </c>
      <c r="E16" s="19">
        <v>5762.4629999999997</v>
      </c>
      <c r="F16" s="19">
        <v>5962.9520000000002</v>
      </c>
      <c r="G16" s="19">
        <v>6090.8990000000003</v>
      </c>
      <c r="H16" s="501">
        <v>6090.8990000000003</v>
      </c>
      <c r="I16" s="19">
        <v>6268.2889999999998</v>
      </c>
      <c r="J16" s="19">
        <v>6507.7579999999998</v>
      </c>
      <c r="K16" s="19">
        <v>6654.9129999999996</v>
      </c>
      <c r="L16" s="19">
        <v>7861.2629999999999</v>
      </c>
      <c r="M16" s="501">
        <v>7861.2629999999999</v>
      </c>
      <c r="N16" s="19">
        <v>7924.9070000000002</v>
      </c>
      <c r="O16" s="19">
        <v>8092.1</v>
      </c>
      <c r="P16" s="19">
        <v>8255.0229999999992</v>
      </c>
      <c r="Q16" s="19">
        <v>8355.0580000000009</v>
      </c>
      <c r="R16" s="501">
        <v>8355.0580000000009</v>
      </c>
      <c r="S16" s="19">
        <v>8486.6939999999995</v>
      </c>
      <c r="T16" s="19">
        <v>8300.8259999999991</v>
      </c>
      <c r="U16" s="19">
        <v>8559.5439999999999</v>
      </c>
      <c r="V16" s="19">
        <v>8766.8549999999996</v>
      </c>
      <c r="W16" s="501">
        <v>8766.8549999999996</v>
      </c>
    </row>
    <row r="17" spans="1:16349">
      <c r="B17" s="5" t="s">
        <v>147</v>
      </c>
      <c r="C17" s="501">
        <v>289.32499999999999</v>
      </c>
      <c r="D17" s="19">
        <v>306.45400000000001</v>
      </c>
      <c r="E17" s="19">
        <v>335.90199999999999</v>
      </c>
      <c r="F17" s="19">
        <v>366.98</v>
      </c>
      <c r="G17" s="19">
        <v>390.96100000000001</v>
      </c>
      <c r="H17" s="501">
        <v>390.96100000000001</v>
      </c>
      <c r="I17" s="19">
        <v>412.52499999999998</v>
      </c>
      <c r="J17" s="19">
        <v>454.51400000000001</v>
      </c>
      <c r="K17" s="19">
        <v>450.16800000000001</v>
      </c>
      <c r="L17" s="19">
        <v>500.13499999999999</v>
      </c>
      <c r="M17" s="501">
        <v>500.13499999999999</v>
      </c>
      <c r="N17" s="19">
        <v>479.32600000000002</v>
      </c>
      <c r="O17" s="19">
        <v>498.80399999999997</v>
      </c>
      <c r="P17" s="19">
        <v>494.62599999999998</v>
      </c>
      <c r="Q17" s="19">
        <v>485.28899999999999</v>
      </c>
      <c r="R17" s="501">
        <v>485.28899999999999</v>
      </c>
      <c r="S17" s="19">
        <v>480.26799999999997</v>
      </c>
      <c r="T17" s="19">
        <v>453.04500000000002</v>
      </c>
      <c r="U17" s="19">
        <v>473.404</v>
      </c>
      <c r="V17" s="19">
        <v>485.11900000000003</v>
      </c>
      <c r="W17" s="501">
        <v>485.11900000000003</v>
      </c>
    </row>
    <row r="18" spans="1:16349">
      <c r="B18" s="244" t="s">
        <v>148</v>
      </c>
      <c r="C18" s="530">
        <v>26.919204115349419</v>
      </c>
      <c r="D18" s="39">
        <v>28.521457426797891</v>
      </c>
      <c r="E18" s="39">
        <v>28.401081342554047</v>
      </c>
      <c r="F18" s="39">
        <v>28.218949820920511</v>
      </c>
      <c r="G18" s="39">
        <v>28.268706970802821</v>
      </c>
      <c r="H18" s="530">
        <v>28.32157261442336</v>
      </c>
      <c r="I18" s="39">
        <v>28.996004585234218</v>
      </c>
      <c r="J18" s="39">
        <v>29.562804294859394</v>
      </c>
      <c r="K18" s="39">
        <v>28.873355075975134</v>
      </c>
      <c r="L18" s="39">
        <v>26.218604328776372</v>
      </c>
      <c r="M18" s="530">
        <v>28.096619258421715</v>
      </c>
      <c r="N18" s="143">
        <v>29.482263</v>
      </c>
      <c r="O18" s="143">
        <v>29.379314658524429</v>
      </c>
      <c r="P18" s="143">
        <v>29.241589305219126</v>
      </c>
      <c r="Q18" s="143">
        <v>28.978229285086574</v>
      </c>
      <c r="R18" s="541">
        <v>29.281622116699282</v>
      </c>
      <c r="S18" s="143">
        <v>28.690449046009814</v>
      </c>
      <c r="T18" s="143">
        <v>27.625098978818386</v>
      </c>
      <c r="U18" s="143">
        <v>27.661915492545553</v>
      </c>
      <c r="V18" s="143">
        <v>27.994509190434073</v>
      </c>
      <c r="W18" s="541">
        <v>27.933328267139775</v>
      </c>
      <c r="X18" s="353"/>
      <c r="Y18" s="353"/>
      <c r="Z18" s="353"/>
      <c r="AA18" s="353"/>
      <c r="AB18" s="353"/>
      <c r="AC18" s="353"/>
      <c r="AD18" s="353"/>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row>
    <row r="19" spans="1:16349">
      <c r="B19" s="49" t="s">
        <v>40</v>
      </c>
      <c r="C19" s="500">
        <v>6.744795246668045E-2</v>
      </c>
      <c r="D19" s="51">
        <v>4.6019992389569442E-2</v>
      </c>
      <c r="E19" s="51">
        <v>4.0590745241803727E-2</v>
      </c>
      <c r="F19" s="51">
        <v>4.3825865899409101E-2</v>
      </c>
      <c r="G19" s="51">
        <v>1.9443075578956082E-2</v>
      </c>
      <c r="H19" s="500">
        <v>3.7407604770935743E-2</v>
      </c>
      <c r="I19" s="51">
        <v>4.9053530638002918E-3</v>
      </c>
      <c r="J19" s="51">
        <v>2.198447446419978E-2</v>
      </c>
      <c r="K19" s="51">
        <v>1.1245685506362511E-2</v>
      </c>
      <c r="L19" s="51">
        <v>7.6392354251875686E-3</v>
      </c>
      <c r="M19" s="500">
        <v>1.355069929271753E-2</v>
      </c>
      <c r="N19" s="51">
        <v>1.2E-2</v>
      </c>
      <c r="O19" s="51">
        <v>3.3093028221504533E-3</v>
      </c>
      <c r="P19" s="51">
        <v>5.941773751313854E-3</v>
      </c>
      <c r="Q19" s="51">
        <v>3.5127073213518391E-3</v>
      </c>
      <c r="R19" s="500">
        <v>5.7313378147631315E-3</v>
      </c>
      <c r="S19" s="51">
        <v>1.6912565676005627E-2</v>
      </c>
      <c r="T19" s="51">
        <v>1.5477419487891473E-3</v>
      </c>
      <c r="U19" s="51">
        <v>5.5444781230652284E-4</v>
      </c>
      <c r="V19" s="51">
        <v>4.7701721127951973E-3</v>
      </c>
      <c r="W19" s="500">
        <v>2.6948150765799114E-3</v>
      </c>
      <c r="X19" s="353"/>
      <c r="Y19" s="353"/>
      <c r="Z19" s="353"/>
      <c r="AA19" s="353"/>
      <c r="AB19" s="353"/>
      <c r="AC19" s="353"/>
      <c r="AD19" s="353"/>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row>
    <row r="20" spans="1:16349">
      <c r="B20" s="5"/>
      <c r="C20" s="501"/>
      <c r="D20" s="19"/>
      <c r="E20" s="19"/>
      <c r="F20" s="19"/>
      <c r="G20" s="19"/>
      <c r="H20" s="501"/>
      <c r="I20" s="19"/>
      <c r="J20" s="19"/>
      <c r="K20" s="19"/>
      <c r="L20" s="19"/>
      <c r="M20" s="501"/>
      <c r="N20" s="19"/>
      <c r="O20" s="19"/>
      <c r="P20" s="19"/>
      <c r="R20" s="525"/>
      <c r="W20" s="525"/>
    </row>
    <row r="21" spans="1:16349">
      <c r="B21" s="4" t="s">
        <v>149</v>
      </c>
      <c r="C21" s="501"/>
      <c r="D21" s="120"/>
      <c r="E21" s="120"/>
      <c r="F21" s="120"/>
      <c r="G21" s="120"/>
      <c r="H21" s="539"/>
      <c r="I21" s="120"/>
      <c r="J21" s="120"/>
      <c r="K21" s="120"/>
      <c r="L21" s="120"/>
      <c r="M21" s="539"/>
      <c r="N21" s="120"/>
      <c r="O21" s="120"/>
      <c r="P21" s="120"/>
      <c r="R21" s="525"/>
      <c r="W21" s="525"/>
    </row>
    <row r="22" spans="1:16349">
      <c r="B22" s="5" t="s">
        <v>144</v>
      </c>
      <c r="C22" s="498">
        <v>7151.7801050000007</v>
      </c>
      <c r="D22" s="94">
        <v>7522.2520000000004</v>
      </c>
      <c r="E22" s="94">
        <v>7850.163845</v>
      </c>
      <c r="F22" s="94">
        <v>8107.0442599999997</v>
      </c>
      <c r="G22" s="94">
        <v>8445.7356270877608</v>
      </c>
      <c r="H22" s="498">
        <v>8445.7356270877608</v>
      </c>
      <c r="I22" s="94">
        <v>8686.6956270877599</v>
      </c>
      <c r="J22" s="94">
        <v>9076.3372600000002</v>
      </c>
      <c r="K22" s="94">
        <v>9386.599259999999</v>
      </c>
      <c r="L22" s="94">
        <v>10561.610259999999</v>
      </c>
      <c r="M22" s="498">
        <v>10561.610259999999</v>
      </c>
      <c r="N22" s="19">
        <v>10722.492</v>
      </c>
      <c r="O22" s="19">
        <v>10957.959000000001</v>
      </c>
      <c r="P22" s="19">
        <v>11212.521000000001</v>
      </c>
      <c r="Q22" s="19">
        <v>11460.063</v>
      </c>
      <c r="R22" s="501">
        <v>11460.063</v>
      </c>
      <c r="S22" s="19">
        <v>11570.433000000001</v>
      </c>
      <c r="T22" s="19">
        <v>11629.802</v>
      </c>
      <c r="U22" s="19">
        <v>11761.880999999999</v>
      </c>
      <c r="V22" s="19">
        <v>11888.413</v>
      </c>
      <c r="W22" s="501">
        <v>11888.413</v>
      </c>
    </row>
    <row r="23" spans="1:16349">
      <c r="B23" s="5" t="s">
        <v>145</v>
      </c>
      <c r="C23" s="501">
        <v>2075.4103984200392</v>
      </c>
      <c r="D23" s="19">
        <v>2138.490659999999</v>
      </c>
      <c r="E23" s="19">
        <v>2206.9479999999999</v>
      </c>
      <c r="F23" s="19">
        <v>2277.0830000000001</v>
      </c>
      <c r="G23" s="19">
        <v>2328.6979999999999</v>
      </c>
      <c r="H23" s="501">
        <v>2328.6979999999999</v>
      </c>
      <c r="I23" s="19">
        <v>2419.8319999999999</v>
      </c>
      <c r="J23" s="19">
        <v>2559.598</v>
      </c>
      <c r="K23" s="19">
        <v>2641.6109999999999</v>
      </c>
      <c r="L23" s="19">
        <v>3102.6460000000002</v>
      </c>
      <c r="M23" s="501">
        <v>3102.6460000000002</v>
      </c>
      <c r="N23" s="19">
        <v>3200.3919999999998</v>
      </c>
      <c r="O23" s="19">
        <v>3294.2979999999998</v>
      </c>
      <c r="P23" s="19">
        <v>3393.4360000000001</v>
      </c>
      <c r="Q23" s="19">
        <v>3456.1550000000002</v>
      </c>
      <c r="R23" s="501">
        <v>3456.1550000000002</v>
      </c>
      <c r="S23" s="19">
        <v>3531.34</v>
      </c>
      <c r="T23" s="19">
        <v>3483.9009999999998</v>
      </c>
      <c r="U23" s="19">
        <v>3630.0619999999999</v>
      </c>
      <c r="V23" s="19">
        <v>3733.0940000000001</v>
      </c>
      <c r="W23" s="501">
        <v>3733.0940000000001</v>
      </c>
    </row>
    <row r="24" spans="1:16349">
      <c r="B24" s="5" t="s">
        <v>146</v>
      </c>
      <c r="C24" s="501">
        <v>3694.4119999999998</v>
      </c>
      <c r="D24" s="19">
        <v>3808.2669999999998</v>
      </c>
      <c r="E24" s="19">
        <v>3983.0990000000002</v>
      </c>
      <c r="F24" s="19">
        <v>4204.1629999999996</v>
      </c>
      <c r="G24" s="19">
        <v>4367.1719999999996</v>
      </c>
      <c r="H24" s="501">
        <v>4367.1719999999996</v>
      </c>
      <c r="I24" s="19">
        <v>4578.4219999999996</v>
      </c>
      <c r="J24" s="19">
        <v>4843.0519999999997</v>
      </c>
      <c r="K24" s="19">
        <v>5046.384</v>
      </c>
      <c r="L24" s="19">
        <v>6203.3149999999996</v>
      </c>
      <c r="M24" s="501">
        <v>6203.3149999999996</v>
      </c>
      <c r="N24" s="19">
        <v>6322.9679999999998</v>
      </c>
      <c r="O24" s="19">
        <v>6539.4350000000004</v>
      </c>
      <c r="P24" s="19">
        <v>6773.0140000000001</v>
      </c>
      <c r="Q24" s="19">
        <v>6948.2879999999996</v>
      </c>
      <c r="R24" s="501">
        <v>6948.2879999999996</v>
      </c>
      <c r="S24" s="19">
        <v>7142.7280000000001</v>
      </c>
      <c r="T24" s="19">
        <v>7055.7960000000003</v>
      </c>
      <c r="U24" s="19">
        <v>7343.0420000000004</v>
      </c>
      <c r="V24" s="19">
        <v>7601.5110000000004</v>
      </c>
      <c r="W24" s="501">
        <v>7601.5110000000004</v>
      </c>
    </row>
    <row r="25" spans="1:16349">
      <c r="B25" s="5" t="s">
        <v>150</v>
      </c>
      <c r="C25" s="533">
        <v>1.7800874481560216</v>
      </c>
      <c r="D25" s="95">
        <v>1.7808200293940033</v>
      </c>
      <c r="E25" s="95">
        <v>1.8047996599829268</v>
      </c>
      <c r="F25" s="95">
        <v>1.8462932620374397</v>
      </c>
      <c r="G25" s="95">
        <v>1.8753707007091516</v>
      </c>
      <c r="H25" s="533">
        <v>1.8753707007091516</v>
      </c>
      <c r="I25" s="95">
        <v>1.8920412656746417</v>
      </c>
      <c r="J25" s="95">
        <v>1.8921143085750183</v>
      </c>
      <c r="K25" s="95">
        <v>1.9103433472982965</v>
      </c>
      <c r="L25" s="95">
        <v>1.99</v>
      </c>
      <c r="M25" s="533">
        <v>1.99</v>
      </c>
      <c r="N25" s="95">
        <v>1.9756854785288802</v>
      </c>
      <c r="O25" s="95">
        <v>1.9850769420374237</v>
      </c>
      <c r="P25" s="95">
        <f t="shared" ref="P25:W25" si="0">P24/P23</f>
        <v>1.9959162335756442</v>
      </c>
      <c r="Q25" s="95">
        <f t="shared" si="0"/>
        <v>2.0104098340496881</v>
      </c>
      <c r="R25" s="533">
        <f t="shared" si="0"/>
        <v>2.0104098340496881</v>
      </c>
      <c r="S25" s="95">
        <f t="shared" si="0"/>
        <v>2.02266788244689</v>
      </c>
      <c r="T25" s="95">
        <f t="shared" si="0"/>
        <v>2.0252573193095902</v>
      </c>
      <c r="U25" s="95">
        <f t="shared" si="0"/>
        <v>2.0228420341029989</v>
      </c>
      <c r="V25" s="95">
        <f t="shared" si="0"/>
        <v>2.0362495559983222</v>
      </c>
      <c r="W25" s="533">
        <f t="shared" si="0"/>
        <v>2.0362495559983222</v>
      </c>
    </row>
    <row r="26" spans="1:16349">
      <c r="C26" s="500"/>
      <c r="D26" s="51"/>
      <c r="E26" s="51"/>
      <c r="F26" s="51"/>
      <c r="G26" s="51"/>
      <c r="H26" s="500"/>
      <c r="I26" s="51"/>
      <c r="J26" s="51"/>
      <c r="K26" s="155"/>
      <c r="L26" s="155"/>
      <c r="M26" s="500"/>
      <c r="N26" s="51"/>
      <c r="O26" s="238"/>
      <c r="P26" s="51"/>
      <c r="Q26" s="17"/>
      <c r="R26" s="516"/>
      <c r="S26" s="17"/>
      <c r="T26" s="17"/>
      <c r="U26" s="17"/>
      <c r="V26" s="17"/>
      <c r="W26" s="516"/>
      <c r="X26" s="353"/>
      <c r="Y26" s="353"/>
      <c r="Z26" s="353"/>
      <c r="AA26" s="353"/>
      <c r="AB26" s="353"/>
      <c r="AC26" s="353"/>
      <c r="AD26" s="353"/>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row>
    <row r="27" spans="1:16349">
      <c r="C27" s="501"/>
      <c r="D27" s="19"/>
      <c r="E27" s="19"/>
      <c r="F27" s="19"/>
      <c r="G27" s="19"/>
      <c r="H27" s="501"/>
      <c r="I27" s="19"/>
      <c r="J27" s="19"/>
      <c r="K27" s="19"/>
      <c r="L27" s="19"/>
      <c r="M27" s="501"/>
      <c r="N27" s="19"/>
      <c r="O27" s="19"/>
      <c r="P27" s="19"/>
      <c r="R27" s="525"/>
      <c r="W27" s="525"/>
    </row>
    <row r="28" spans="1:16349" s="28" customFormat="1">
      <c r="A28" s="9" t="s">
        <v>151</v>
      </c>
      <c r="B28" s="78"/>
      <c r="C28" s="78"/>
      <c r="D28" s="78"/>
      <c r="E28" s="78"/>
      <c r="F28" s="78"/>
      <c r="G28" s="78"/>
      <c r="H28" s="78"/>
      <c r="I28" s="78"/>
      <c r="J28" s="78"/>
      <c r="K28" s="78"/>
      <c r="L28" s="78"/>
      <c r="M28" s="78"/>
      <c r="N28" s="78"/>
      <c r="O28" s="78"/>
      <c r="P28" s="78"/>
      <c r="Q28" s="78"/>
      <c r="R28" s="78"/>
      <c r="S28" s="78"/>
      <c r="T28" s="78"/>
      <c r="U28" s="78"/>
      <c r="V28" s="78"/>
      <c r="W28" s="78"/>
      <c r="X28" s="346"/>
      <c r="Y28" s="346"/>
      <c r="Z28" s="346"/>
      <c r="AA28" s="346"/>
      <c r="AB28" s="346"/>
      <c r="AC28" s="346"/>
      <c r="AD28" s="346"/>
    </row>
    <row r="29" spans="1:16349" s="2" customFormat="1">
      <c r="B29" s="2" t="s">
        <v>33</v>
      </c>
      <c r="C29" s="496">
        <v>3318</v>
      </c>
      <c r="D29" s="18">
        <v>809</v>
      </c>
      <c r="E29" s="18">
        <v>810.5801434615247</v>
      </c>
      <c r="F29" s="18">
        <v>824.16965682996135</v>
      </c>
      <c r="G29" s="18">
        <v>839.22516068625669</v>
      </c>
      <c r="H29" s="496">
        <v>3283.2780956864872</v>
      </c>
      <c r="I29" s="18">
        <v>805.63145403072826</v>
      </c>
      <c r="J29" s="18">
        <v>805.75905008793256</v>
      </c>
      <c r="K29" s="18">
        <v>799.59646656066161</v>
      </c>
      <c r="L29" s="18">
        <v>802.64584106528639</v>
      </c>
      <c r="M29" s="496">
        <v>3213.6328117446023</v>
      </c>
      <c r="N29" s="18">
        <v>777.62212741949998</v>
      </c>
      <c r="O29" s="18">
        <v>801.98628043329302</v>
      </c>
      <c r="P29" s="18">
        <v>818.51956678730096</v>
      </c>
      <c r="Q29" s="18">
        <v>859.41746668936196</v>
      </c>
      <c r="R29" s="496">
        <v>3257.5454413294601</v>
      </c>
      <c r="S29" s="18">
        <v>842.60827198552795</v>
      </c>
      <c r="T29" s="18">
        <v>750.30133260446905</v>
      </c>
      <c r="U29" s="18">
        <v>789.89253446051498</v>
      </c>
      <c r="V29" s="18">
        <v>837.31700726023007</v>
      </c>
      <c r="W29" s="496">
        <v>3220.1191463107402</v>
      </c>
      <c r="X29" s="345"/>
      <c r="Y29" s="345"/>
      <c r="Z29" s="345"/>
      <c r="AA29" s="345"/>
      <c r="AB29" s="345"/>
      <c r="AC29" s="345"/>
      <c r="AD29" s="345"/>
    </row>
    <row r="30" spans="1:16349" s="29" customFormat="1" ht="11.25">
      <c r="B30" s="29" t="s">
        <v>34</v>
      </c>
      <c r="C30" s="534">
        <v>3010</v>
      </c>
      <c r="D30" s="158">
        <v>735</v>
      </c>
      <c r="E30" s="158">
        <v>734.6790613492127</v>
      </c>
      <c r="F30" s="158">
        <v>746.63628804526229</v>
      </c>
      <c r="G30" s="158">
        <v>759.73737612878972</v>
      </c>
      <c r="H30" s="534">
        <v>2975.49</v>
      </c>
      <c r="I30" s="158">
        <v>735.68712044026415</v>
      </c>
      <c r="J30" s="158">
        <v>737.61475446348538</v>
      </c>
      <c r="K30" s="158">
        <v>729.99016347349254</v>
      </c>
      <c r="L30" s="158">
        <v>730.30541360069446</v>
      </c>
      <c r="M30" s="534">
        <v>2932.761547328264</v>
      </c>
      <c r="N30" s="158">
        <v>711.530359135955</v>
      </c>
      <c r="O30" s="158">
        <v>730.94435830852206</v>
      </c>
      <c r="P30" s="158">
        <v>742.35267139878795</v>
      </c>
      <c r="Q30" s="158">
        <v>777.82202685509594</v>
      </c>
      <c r="R30" s="534">
        <v>2962.6494156983604</v>
      </c>
      <c r="S30" s="158">
        <v>762.80465408703503</v>
      </c>
      <c r="T30" s="158">
        <v>676.67089119032005</v>
      </c>
      <c r="U30" s="158">
        <v>714.16653432950295</v>
      </c>
      <c r="V30" s="158">
        <v>760.04317659086894</v>
      </c>
      <c r="W30" s="534">
        <v>2913.6852561977303</v>
      </c>
      <c r="X30" s="347"/>
      <c r="Y30" s="347"/>
      <c r="Z30" s="347"/>
      <c r="AA30" s="347"/>
      <c r="AB30" s="347"/>
      <c r="AC30" s="347"/>
      <c r="AD30" s="347"/>
    </row>
    <row r="31" spans="1:16349" s="2" customFormat="1">
      <c r="B31" s="2" t="s">
        <v>35</v>
      </c>
      <c r="C31" s="496">
        <v>1611</v>
      </c>
      <c r="D31" s="18">
        <v>427</v>
      </c>
      <c r="E31" s="18">
        <v>430.84673164366484</v>
      </c>
      <c r="F31" s="18">
        <v>440.74776746178475</v>
      </c>
      <c r="G31" s="18">
        <v>456.25289750565526</v>
      </c>
      <c r="H31" s="496">
        <v>1754.6005331337624</v>
      </c>
      <c r="I31" s="18">
        <v>442.18222607264903</v>
      </c>
      <c r="J31" s="18">
        <v>462.00967733397999</v>
      </c>
      <c r="K31" s="18">
        <v>456.83297741903755</v>
      </c>
      <c r="L31" s="18">
        <v>446.87912236811565</v>
      </c>
      <c r="M31" s="496">
        <v>1807.904003193787</v>
      </c>
      <c r="N31" s="18">
        <v>541.34190055182296</v>
      </c>
      <c r="O31" s="18">
        <v>543.17801672639393</v>
      </c>
      <c r="P31" s="18">
        <v>552.63891301063404</v>
      </c>
      <c r="Q31" s="18">
        <v>559.47364118108499</v>
      </c>
      <c r="R31" s="496">
        <v>2196.6324714699404</v>
      </c>
      <c r="S31" s="18">
        <v>538.64833614994598</v>
      </c>
      <c r="T31" s="18">
        <v>506.06515395550502</v>
      </c>
      <c r="U31" s="18">
        <v>513.39958892192999</v>
      </c>
      <c r="V31" s="18">
        <v>539.14393345361293</v>
      </c>
      <c r="W31" s="496">
        <v>2097.2570124809999</v>
      </c>
      <c r="X31" s="345"/>
      <c r="Y31" s="345"/>
      <c r="Z31" s="345"/>
      <c r="AA31" s="345"/>
      <c r="AB31" s="345"/>
      <c r="AC31" s="345"/>
      <c r="AD31" s="345"/>
    </row>
    <row r="32" spans="1:16349" s="2" customFormat="1">
      <c r="B32" s="29" t="s">
        <v>36</v>
      </c>
      <c r="C32" s="534">
        <v>1032</v>
      </c>
      <c r="D32" s="158">
        <v>277</v>
      </c>
      <c r="E32" s="158">
        <v>278.5290476954998</v>
      </c>
      <c r="F32" s="158">
        <v>281.77891701923778</v>
      </c>
      <c r="G32" s="158">
        <v>288.61227082715328</v>
      </c>
      <c r="H32" s="534">
        <v>1125.9172282341524</v>
      </c>
      <c r="I32" s="158">
        <v>301.68409864979003</v>
      </c>
      <c r="J32" s="158">
        <v>319.235181732527</v>
      </c>
      <c r="K32" s="158">
        <v>320.62894770591856</v>
      </c>
      <c r="L32" s="158">
        <v>315.77634882089768</v>
      </c>
      <c r="M32" s="534">
        <v>1257.3245769091382</v>
      </c>
      <c r="N32" s="158">
        <v>379.155956855998</v>
      </c>
      <c r="O32" s="158">
        <v>384.85515031293903</v>
      </c>
      <c r="P32" s="158">
        <v>390.04667410335202</v>
      </c>
      <c r="Q32" s="158">
        <v>391.68240103100601</v>
      </c>
      <c r="R32" s="534">
        <v>1545.7401823032999</v>
      </c>
      <c r="S32" s="158">
        <v>387.01079598728603</v>
      </c>
      <c r="T32" s="158">
        <v>368.06415495506695</v>
      </c>
      <c r="U32" s="158">
        <v>373.60154987563197</v>
      </c>
      <c r="V32" s="158">
        <v>390.83238186046401</v>
      </c>
      <c r="W32" s="534">
        <v>1519.5088826784502</v>
      </c>
      <c r="X32" s="345"/>
      <c r="Y32" s="345"/>
      <c r="Z32" s="345"/>
      <c r="AA32" s="345"/>
      <c r="AB32" s="345"/>
      <c r="AC32" s="345"/>
      <c r="AD32" s="345"/>
    </row>
    <row r="33" spans="1:30" s="29" customFormat="1" ht="11.25">
      <c r="B33" s="29" t="s">
        <v>37</v>
      </c>
      <c r="C33" s="534">
        <v>579</v>
      </c>
      <c r="D33" s="158">
        <v>150</v>
      </c>
      <c r="E33" s="158">
        <v>152.31768394816501</v>
      </c>
      <c r="F33" s="158">
        <v>158.96885044254699</v>
      </c>
      <c r="G33" s="158">
        <v>167.640626678502</v>
      </c>
      <c r="H33" s="534">
        <v>628.68330489960999</v>
      </c>
      <c r="I33" s="158">
        <v>140.498127422859</v>
      </c>
      <c r="J33" s="158">
        <v>142.774495601453</v>
      </c>
      <c r="K33" s="158">
        <v>136.20402971311901</v>
      </c>
      <c r="L33" s="158">
        <v>131.10277354721799</v>
      </c>
      <c r="M33" s="534">
        <v>550.57942628464889</v>
      </c>
      <c r="N33" s="158">
        <v>162.18594369582499</v>
      </c>
      <c r="O33" s="158">
        <v>158.32286641345499</v>
      </c>
      <c r="P33" s="158">
        <v>162.592238907282</v>
      </c>
      <c r="Q33" s="158">
        <v>167.79124015007798</v>
      </c>
      <c r="R33" s="534">
        <v>650.89228916663899</v>
      </c>
      <c r="S33" s="158">
        <v>151.63754016266</v>
      </c>
      <c r="T33" s="158">
        <v>138.00099900043799</v>
      </c>
      <c r="U33" s="158">
        <v>139.79803904629802</v>
      </c>
      <c r="V33" s="158">
        <f>V31-V32</f>
        <v>148.31155159314892</v>
      </c>
      <c r="W33" s="534">
        <f>W31-W32</f>
        <v>577.74812980254978</v>
      </c>
      <c r="X33" s="347"/>
      <c r="Y33" s="347"/>
      <c r="Z33" s="347"/>
      <c r="AA33" s="347"/>
      <c r="AB33" s="347"/>
      <c r="AC33" s="347"/>
      <c r="AD33" s="347"/>
    </row>
    <row r="34" spans="1:30" s="2" customFormat="1">
      <c r="B34" s="3" t="s">
        <v>38</v>
      </c>
      <c r="C34" s="501">
        <v>37</v>
      </c>
      <c r="D34" s="19">
        <v>10</v>
      </c>
      <c r="E34" s="19">
        <v>9.7404903725305303</v>
      </c>
      <c r="F34" s="19">
        <v>9.9144907894938399</v>
      </c>
      <c r="G34" s="19">
        <v>11.137853326288166</v>
      </c>
      <c r="H34" s="501">
        <v>40.398701769670197</v>
      </c>
      <c r="I34" s="19">
        <v>10.779114846942775</v>
      </c>
      <c r="J34" s="19">
        <v>11.904913469287408</v>
      </c>
      <c r="K34" s="19">
        <v>11.85626537948076</v>
      </c>
      <c r="L34" s="19">
        <v>13.319835835238109</v>
      </c>
      <c r="M34" s="501">
        <v>47.860129530950871</v>
      </c>
      <c r="N34" s="19">
        <v>12.342694301037113</v>
      </c>
      <c r="O34" s="19">
        <v>12.822399534503006</v>
      </c>
      <c r="P34" s="19">
        <v>11.757230522975078</v>
      </c>
      <c r="Q34" s="19">
        <f t="shared" ref="Q34:W34" si="1">Q35-Q31-Q29</f>
        <v>23.162124446393022</v>
      </c>
      <c r="R34" s="501">
        <f t="shared" si="1"/>
        <v>60.084448804899694</v>
      </c>
      <c r="S34" s="19">
        <f t="shared" si="1"/>
        <v>13.481227251476184</v>
      </c>
      <c r="T34" s="19">
        <f t="shared" si="1"/>
        <v>14.103948874295952</v>
      </c>
      <c r="U34" s="19">
        <f t="shared" si="1"/>
        <v>15.055899987894918</v>
      </c>
      <c r="V34" s="19">
        <f t="shared" si="1"/>
        <v>17.120451156187073</v>
      </c>
      <c r="W34" s="501">
        <f t="shared" si="1"/>
        <v>59.761527269849921</v>
      </c>
      <c r="X34" s="345"/>
      <c r="Y34" s="345"/>
      <c r="Z34" s="345"/>
      <c r="AA34" s="345"/>
      <c r="AB34" s="345"/>
      <c r="AC34" s="345"/>
      <c r="AD34" s="345"/>
    </row>
    <row r="35" spans="1:30" s="2" customFormat="1">
      <c r="A35" s="2" t="s">
        <v>152</v>
      </c>
      <c r="C35" s="499">
        <v>4966</v>
      </c>
      <c r="D35" s="93">
        <v>1246</v>
      </c>
      <c r="E35" s="93">
        <v>1251.1673654777201</v>
      </c>
      <c r="F35" s="93">
        <v>1274.8319150812399</v>
      </c>
      <c r="G35" s="93">
        <v>1306.6159115182002</v>
      </c>
      <c r="H35" s="499">
        <v>5078.27733058992</v>
      </c>
      <c r="I35" s="93">
        <v>1258.59279495032</v>
      </c>
      <c r="J35" s="93">
        <v>1279.6736408912</v>
      </c>
      <c r="K35" s="93">
        <v>1268.2857093591799</v>
      </c>
      <c r="L35" s="93">
        <v>1262.8447992686401</v>
      </c>
      <c r="M35" s="499">
        <v>5069.3969444693403</v>
      </c>
      <c r="N35" s="93">
        <v>1331.30672227236</v>
      </c>
      <c r="O35" s="93">
        <v>1357.98669669419</v>
      </c>
      <c r="P35" s="93">
        <v>1382.91571032091</v>
      </c>
      <c r="Q35" s="93">
        <v>1442.05323231684</v>
      </c>
      <c r="R35" s="499">
        <v>5514.2623616043002</v>
      </c>
      <c r="S35" s="93">
        <v>1394.7378353869501</v>
      </c>
      <c r="T35" s="93">
        <v>1270.47043543427</v>
      </c>
      <c r="U35" s="93">
        <v>1318.3480233703399</v>
      </c>
      <c r="V35" s="93">
        <v>1393.5813918700301</v>
      </c>
      <c r="W35" s="499">
        <v>5377.1376860615901</v>
      </c>
      <c r="X35" s="345"/>
      <c r="Y35" s="345"/>
      <c r="Z35" s="345"/>
      <c r="AA35" s="345"/>
      <c r="AB35" s="345"/>
      <c r="AC35" s="345"/>
      <c r="AD35" s="345"/>
    </row>
    <row r="36" spans="1:30" s="2" customFormat="1">
      <c r="B36" s="49" t="s">
        <v>40</v>
      </c>
      <c r="C36" s="500">
        <v>-1.8058828373784834E-3</v>
      </c>
      <c r="D36" s="51">
        <v>-1.2958094728063385E-2</v>
      </c>
      <c r="E36" s="51">
        <v>-5.4741310601249538E-3</v>
      </c>
      <c r="F36" s="51">
        <v>2.3193429069260873E-2</v>
      </c>
      <c r="G36" s="51">
        <v>3.0564447869450243E-2</v>
      </c>
      <c r="H36" s="500">
        <v>8.8570810135613354E-3</v>
      </c>
      <c r="I36" s="51">
        <v>3.4195947060475199E-2</v>
      </c>
      <c r="J36" s="51">
        <v>5.5069080270862401E-2</v>
      </c>
      <c r="K36" s="51">
        <v>4.6537565335077621E-2</v>
      </c>
      <c r="L36" s="51">
        <v>3.6558842888669299E-2</v>
      </c>
      <c r="M36" s="500">
        <v>4.3033619997407471E-2</v>
      </c>
      <c r="N36" s="51">
        <v>3.6529037132681234E-2</v>
      </c>
      <c r="O36" s="51">
        <v>1.9800659011410725E-2</v>
      </c>
      <c r="P36" s="51">
        <v>9.8908656933420196E-3</v>
      </c>
      <c r="Q36" s="51">
        <v>2.3161049541682837E-2</v>
      </c>
      <c r="R36" s="500">
        <v>2.2244510574170748E-2</v>
      </c>
      <c r="S36" s="51">
        <v>2.0508907566146183E-3</v>
      </c>
      <c r="T36" s="51">
        <v>-6.8331386157412174E-2</v>
      </c>
      <c r="U36" s="51">
        <v>-3.1350010565704391E-2</v>
      </c>
      <c r="V36" s="51">
        <v>-3.9988945588294127E-3</v>
      </c>
      <c r="W36" s="500">
        <v>-2.5303781591552443E-2</v>
      </c>
      <c r="X36" s="345"/>
      <c r="Y36" s="345"/>
      <c r="Z36" s="345"/>
      <c r="AA36" s="345"/>
      <c r="AB36" s="345"/>
      <c r="AC36" s="345"/>
      <c r="AD36" s="345"/>
    </row>
    <row r="37" spans="1:30" s="2" customFormat="1" ht="13.5" thickBot="1">
      <c r="B37" s="3" t="s">
        <v>41</v>
      </c>
      <c r="C37" s="501">
        <v>387.15468793936498</v>
      </c>
      <c r="D37" s="19">
        <v>83.500741389365203</v>
      </c>
      <c r="E37" s="19">
        <v>93.489173933299597</v>
      </c>
      <c r="F37" s="19">
        <v>85.354871023840133</v>
      </c>
      <c r="G37" s="19">
        <v>100.791144959063</v>
      </c>
      <c r="H37" s="501">
        <v>363.13593130556899</v>
      </c>
      <c r="I37" s="19">
        <v>93.958929771761504</v>
      </c>
      <c r="J37" s="19">
        <v>104.17152164164301</v>
      </c>
      <c r="K37" s="19">
        <v>99.248217150876499</v>
      </c>
      <c r="L37" s="19">
        <v>118.05979555784199</v>
      </c>
      <c r="M37" s="501">
        <v>415.43846412212304</v>
      </c>
      <c r="N37" s="19">
        <v>94.735291522256588</v>
      </c>
      <c r="O37" s="19">
        <v>103.23146509285016</v>
      </c>
      <c r="P37" s="19">
        <v>116.71058607639998</v>
      </c>
      <c r="Q37" s="19">
        <f t="shared" ref="Q37:W37" si="2">Q38-Q35</f>
        <v>134.71335883697998</v>
      </c>
      <c r="R37" s="501">
        <f t="shared" si="2"/>
        <v>449.39070152847944</v>
      </c>
      <c r="S37" s="19">
        <f t="shared" si="2"/>
        <v>109.65575983681993</v>
      </c>
      <c r="T37" s="19">
        <f t="shared" si="2"/>
        <v>89.915829700230006</v>
      </c>
      <c r="U37" s="19">
        <f t="shared" si="2"/>
        <v>126.33272463860999</v>
      </c>
      <c r="V37" s="19">
        <f t="shared" si="2"/>
        <v>140.32741715832003</v>
      </c>
      <c r="W37" s="501">
        <f t="shared" si="2"/>
        <v>466.23173133397995</v>
      </c>
      <c r="X37" s="345"/>
      <c r="Y37" s="345"/>
      <c r="Z37" s="345"/>
      <c r="AA37" s="345"/>
      <c r="AB37" s="345"/>
      <c r="AC37" s="345"/>
      <c r="AD37" s="345"/>
    </row>
    <row r="38" spans="1:30" s="2" customFormat="1" ht="13.5" thickBot="1">
      <c r="A38" s="133" t="s">
        <v>153</v>
      </c>
      <c r="B38" s="245"/>
      <c r="C38" s="535">
        <v>5352.3180182886499</v>
      </c>
      <c r="D38" s="121">
        <v>1329.16287990212</v>
      </c>
      <c r="E38" s="121">
        <v>1344.65653941102</v>
      </c>
      <c r="F38" s="121">
        <v>1360.18678610508</v>
      </c>
      <c r="G38" s="121">
        <v>1407.4070564772701</v>
      </c>
      <c r="H38" s="535">
        <v>5441.41326189549</v>
      </c>
      <c r="I38" s="121">
        <v>1352.5517247220798</v>
      </c>
      <c r="J38" s="121">
        <v>1383.8451625328498</v>
      </c>
      <c r="K38" s="121">
        <v>1367.5339265100399</v>
      </c>
      <c r="L38" s="121">
        <v>1380.90459482649</v>
      </c>
      <c r="M38" s="535">
        <v>5484.8354085914698</v>
      </c>
      <c r="N38" s="121">
        <v>1426.0420137946101</v>
      </c>
      <c r="O38" s="121">
        <v>1461.2181617870401</v>
      </c>
      <c r="P38" s="121">
        <v>1499.6262963973099</v>
      </c>
      <c r="Q38" s="121">
        <v>1576.7665911538199</v>
      </c>
      <c r="R38" s="535">
        <v>5963.6530631327796</v>
      </c>
      <c r="S38" s="121">
        <v>1504.39359522377</v>
      </c>
      <c r="T38" s="121">
        <v>1360.3862651345</v>
      </c>
      <c r="U38" s="121">
        <v>1444.6807480089499</v>
      </c>
      <c r="V38" s="121">
        <v>1533.9088090283501</v>
      </c>
      <c r="W38" s="535">
        <v>5843.3694173955701</v>
      </c>
      <c r="X38" s="345"/>
      <c r="Y38" s="345"/>
      <c r="Z38" s="345"/>
      <c r="AA38" s="345"/>
      <c r="AB38" s="345"/>
      <c r="AC38" s="345"/>
      <c r="AD38" s="345"/>
    </row>
    <row r="39" spans="1:30" s="41" customFormat="1">
      <c r="B39" s="41" t="s">
        <v>43</v>
      </c>
      <c r="C39" s="500">
        <v>-6.7514756262444631E-2</v>
      </c>
      <c r="D39" s="51">
        <v>1.5909123991206586E-2</v>
      </c>
      <c r="E39" s="51">
        <v>-3.2223841261942443E-3</v>
      </c>
      <c r="F39" s="51">
        <v>2.3005378182494408E-2</v>
      </c>
      <c r="G39" s="51">
        <v>3.0789991694018207E-2</v>
      </c>
      <c r="H39" s="500">
        <v>1.6646104230429754E-2</v>
      </c>
      <c r="I39" s="51">
        <v>1.7596673194546497E-2</v>
      </c>
      <c r="J39" s="51">
        <v>2.9143965000159033E-2</v>
      </c>
      <c r="K39" s="51">
        <v>5.4015672553315852E-3</v>
      </c>
      <c r="L39" s="51">
        <v>-1.8830701131423613E-2</v>
      </c>
      <c r="M39" s="500">
        <v>7.9799391455987103E-3</v>
      </c>
      <c r="N39" s="51">
        <v>5.4334549821102751E-2</v>
      </c>
      <c r="O39" s="51">
        <v>5.5911601492015621E-2</v>
      </c>
      <c r="P39" s="51">
        <v>9.6591658405404304E-2</v>
      </c>
      <c r="Q39" s="51">
        <v>0.14183600884602743</v>
      </c>
      <c r="R39" s="500">
        <v>8.7298454533619688E-2</v>
      </c>
      <c r="S39" s="51">
        <v>5.4943389234845361E-2</v>
      </c>
      <c r="T39" s="51">
        <v>-6.90053677742581E-2</v>
      </c>
      <c r="U39" s="51">
        <v>-3.6639493799456017E-2</v>
      </c>
      <c r="V39" s="51">
        <v>-2.7180803021782583E-2</v>
      </c>
      <c r="W39" s="500">
        <v>-2.0169457287983666E-2</v>
      </c>
      <c r="X39" s="354"/>
      <c r="Y39" s="354"/>
      <c r="Z39" s="354"/>
      <c r="AA39" s="354"/>
      <c r="AB39" s="354"/>
      <c r="AC39" s="354"/>
      <c r="AD39" s="354"/>
    </row>
    <row r="40" spans="1:30" s="63" customFormat="1">
      <c r="B40" s="49" t="s">
        <v>154</v>
      </c>
      <c r="C40" s="500">
        <v>-1.8384261039039083E-2</v>
      </c>
      <c r="D40" s="51">
        <v>-1.9E-2</v>
      </c>
      <c r="E40" s="51">
        <v>-1.1360369962389649E-2</v>
      </c>
      <c r="F40" s="51">
        <v>1.9390275040347297E-2</v>
      </c>
      <c r="G40" s="51">
        <v>2.1153622028221682E-2</v>
      </c>
      <c r="H40" s="500">
        <v>2.4538963675792848E-3</v>
      </c>
      <c r="I40" s="51">
        <v>2.5832903424950329E-2</v>
      </c>
      <c r="J40" s="51">
        <v>4.3235080632895335E-2</v>
      </c>
      <c r="K40" s="51">
        <v>3.808242289954223E-2</v>
      </c>
      <c r="L40" s="51">
        <v>3.4554620142795305E-2</v>
      </c>
      <c r="M40" s="500">
        <v>3.5437618207490251E-2</v>
      </c>
      <c r="N40" s="51">
        <v>3.8457978484999655E-2</v>
      </c>
      <c r="O40" s="51">
        <v>2.0659709991363448E-2</v>
      </c>
      <c r="P40" s="51">
        <v>2.2251730479145391E-2</v>
      </c>
      <c r="Q40" s="51">
        <v>2.9478832432211968E-2</v>
      </c>
      <c r="R40" s="500">
        <v>2.7645704508542646E-2</v>
      </c>
      <c r="S40" s="51">
        <v>9.0204981306786832E-3</v>
      </c>
      <c r="T40" s="51">
        <v>-7.5125862759462231E-2</v>
      </c>
      <c r="U40" s="51">
        <v>-2.1651609395235343E-2</v>
      </c>
      <c r="V40" s="51">
        <v>2.1286471408836815E-3</v>
      </c>
      <c r="W40" s="500">
        <v>-2.1256370839339317E-2</v>
      </c>
      <c r="X40" s="355"/>
      <c r="Y40" s="355"/>
      <c r="Z40" s="355"/>
      <c r="AA40" s="355"/>
      <c r="AB40" s="355"/>
      <c r="AC40" s="355"/>
      <c r="AD40" s="355"/>
    </row>
    <row r="41" spans="1:30" s="10" customFormat="1">
      <c r="C41" s="536"/>
      <c r="D41" s="51"/>
      <c r="E41" s="51"/>
      <c r="F41" s="51"/>
      <c r="G41" s="51"/>
      <c r="H41" s="500"/>
      <c r="I41" s="51"/>
      <c r="J41" s="51"/>
      <c r="K41" s="51"/>
      <c r="L41" s="51"/>
      <c r="M41" s="500"/>
      <c r="N41" s="51"/>
      <c r="O41" s="51"/>
      <c r="P41" s="51"/>
      <c r="R41" s="542"/>
      <c r="W41" s="542"/>
      <c r="X41" s="356"/>
      <c r="Y41" s="356"/>
      <c r="Z41" s="356"/>
      <c r="AA41" s="356"/>
      <c r="AB41" s="356"/>
      <c r="AC41" s="356"/>
      <c r="AD41" s="356"/>
    </row>
    <row r="42" spans="1:30" s="12" customFormat="1">
      <c r="A42" s="11" t="s">
        <v>49</v>
      </c>
      <c r="B42" s="11"/>
      <c r="C42" s="504">
        <v>-1872.8474852461579</v>
      </c>
      <c r="D42" s="82">
        <v>-451.57233441793596</v>
      </c>
      <c r="E42" s="82">
        <v>-469.26655640372837</v>
      </c>
      <c r="F42" s="82">
        <v>-466.15909563141798</v>
      </c>
      <c r="G42" s="82">
        <v>-472.41490089379198</v>
      </c>
      <c r="H42" s="504">
        <v>-1859.4128873468774</v>
      </c>
      <c r="I42" s="82">
        <v>-495.1503980892906</v>
      </c>
      <c r="J42" s="82">
        <v>-499.90183732995501</v>
      </c>
      <c r="K42" s="82">
        <v>-481.56842268467193</v>
      </c>
      <c r="L42" s="82">
        <v>-489.35949440754899</v>
      </c>
      <c r="M42" s="504">
        <v>-1965.9801525114704</v>
      </c>
      <c r="N42" s="82">
        <v>-459.15796689811498</v>
      </c>
      <c r="O42" s="82">
        <v>-492.92101160857095</v>
      </c>
      <c r="P42" s="82">
        <v>-480.66076840850303</v>
      </c>
      <c r="Q42" s="82">
        <v>-512.12066287578614</v>
      </c>
      <c r="R42" s="504">
        <v>-1944.8604097909783</v>
      </c>
      <c r="S42" s="82">
        <f>S44+S43</f>
        <v>-522.32560114134299</v>
      </c>
      <c r="T42" s="82">
        <v>-454.09351316806692</v>
      </c>
      <c r="U42" s="82">
        <v>-503.80659455868698</v>
      </c>
      <c r="V42" s="82">
        <v>-506.9066572853481</v>
      </c>
      <c r="W42" s="504">
        <v>-1987.1323661534498</v>
      </c>
      <c r="X42" s="348"/>
      <c r="Y42" s="348"/>
      <c r="Z42" s="348"/>
      <c r="AA42" s="348"/>
      <c r="AB42" s="348"/>
      <c r="AC42" s="348"/>
      <c r="AD42" s="348"/>
    </row>
    <row r="43" spans="1:30">
      <c r="B43" s="27" t="s">
        <v>155</v>
      </c>
      <c r="C43" s="505">
        <v>-968.53467963698495</v>
      </c>
      <c r="D43" s="83">
        <v>-249.01868050564499</v>
      </c>
      <c r="E43" s="83">
        <v>-252.036928280354</v>
      </c>
      <c r="F43" s="83">
        <v>-261.72981781948704</v>
      </c>
      <c r="G43" s="83">
        <v>-261.41793622413098</v>
      </c>
      <c r="H43" s="505">
        <v>-1024.2033628296201</v>
      </c>
      <c r="I43" s="83">
        <v>-239.819150046522</v>
      </c>
      <c r="J43" s="83">
        <v>-241.614783830655</v>
      </c>
      <c r="K43" s="83">
        <v>-229.536289232054</v>
      </c>
      <c r="L43" s="83">
        <v>-232.758265385345</v>
      </c>
      <c r="M43" s="505">
        <v>-943.72848849457705</v>
      </c>
      <c r="N43" s="83">
        <v>-218.439708077289</v>
      </c>
      <c r="O43" s="83">
        <v>-235.75258031372101</v>
      </c>
      <c r="P43" s="83">
        <v>-229.58746497145199</v>
      </c>
      <c r="Q43" s="83">
        <v>-252.27630417894699</v>
      </c>
      <c r="R43" s="505">
        <v>-936.05605754140902</v>
      </c>
      <c r="S43" s="83">
        <v>-236.29871523773599</v>
      </c>
      <c r="T43" s="83">
        <v>-193.54309604556801</v>
      </c>
      <c r="U43" s="83">
        <v>-233.63797350425401</v>
      </c>
      <c r="V43" s="83">
        <v>-254.195636561366</v>
      </c>
      <c r="W43" s="505">
        <v>-917.67542134892494</v>
      </c>
    </row>
    <row r="44" spans="1:30">
      <c r="B44" s="27" t="s">
        <v>51</v>
      </c>
      <c r="C44" s="505">
        <v>-907.90465480130399</v>
      </c>
      <c r="D44" s="83">
        <v>-202.49558465373602</v>
      </c>
      <c r="E44" s="83">
        <v>-217.55237652435898</v>
      </c>
      <c r="F44" s="83">
        <v>-204.35539672015702</v>
      </c>
      <c r="G44" s="83">
        <v>-211.03662040948399</v>
      </c>
      <c r="H44" s="505">
        <v>-835.43997830773492</v>
      </c>
      <c r="I44" s="83">
        <v>-255.33124804276792</v>
      </c>
      <c r="J44" s="83">
        <v>-258.28705349929692</v>
      </c>
      <c r="K44" s="83">
        <v>-252.03213345262648</v>
      </c>
      <c r="L44" s="83">
        <v>-256.60122902220019</v>
      </c>
      <c r="M44" s="505">
        <v>-1022.2516640168923</v>
      </c>
      <c r="N44" s="83">
        <v>-240.71825882082598</v>
      </c>
      <c r="O44" s="83">
        <v>-257.16843129484994</v>
      </c>
      <c r="P44" s="83">
        <v>-251.07330343705104</v>
      </c>
      <c r="Q44" s="83">
        <v>-259.84435869683915</v>
      </c>
      <c r="R44" s="505">
        <v>-1008.8043522495693</v>
      </c>
      <c r="S44" s="83">
        <v>-286.02688590360697</v>
      </c>
      <c r="T44" s="83">
        <v>-260.55041712249891</v>
      </c>
      <c r="U44" s="83">
        <f>U42-U43</f>
        <v>-270.16862105443295</v>
      </c>
      <c r="V44" s="83">
        <v>-252.7110207239821</v>
      </c>
      <c r="W44" s="505">
        <f>W42-W43</f>
        <v>-1069.4569448045249</v>
      </c>
    </row>
    <row r="45" spans="1:30" s="2" customFormat="1">
      <c r="A45" s="11" t="s">
        <v>53</v>
      </c>
      <c r="B45" s="11"/>
      <c r="C45" s="504">
        <v>1940</v>
      </c>
      <c r="D45" s="82">
        <v>506</v>
      </c>
      <c r="E45" s="82">
        <v>491</v>
      </c>
      <c r="F45" s="82">
        <v>506.27</v>
      </c>
      <c r="G45" s="82">
        <v>520</v>
      </c>
      <c r="H45" s="504">
        <v>2024</v>
      </c>
      <c r="I45" s="82">
        <v>514.39974344442101</v>
      </c>
      <c r="J45" s="82">
        <v>513.51965809522096</v>
      </c>
      <c r="K45" s="82">
        <v>524.77939295601402</v>
      </c>
      <c r="L45" s="82">
        <v>524.41493818932292</v>
      </c>
      <c r="M45" s="504">
        <v>2077.1137326849798</v>
      </c>
      <c r="N45" s="82">
        <v>591.26066020298595</v>
      </c>
      <c r="O45" s="82">
        <v>584.28485643088698</v>
      </c>
      <c r="P45" s="82">
        <v>620.16059835758392</v>
      </c>
      <c r="Q45" s="82">
        <v>647.6274191256789</v>
      </c>
      <c r="R45" s="504">
        <v>2443.3335341171401</v>
      </c>
      <c r="S45" s="82">
        <v>600.49338436966696</v>
      </c>
      <c r="T45" s="82">
        <v>544</v>
      </c>
      <c r="U45" s="450">
        <v>581</v>
      </c>
      <c r="V45" s="450">
        <f>647.625946650149-13.439</f>
        <v>634.18694665014903</v>
      </c>
      <c r="W45" s="504">
        <f>2309.48059878893+50.16</f>
        <v>2359.6405987889298</v>
      </c>
      <c r="X45" s="345"/>
      <c r="Y45" s="345"/>
      <c r="Z45" s="345"/>
      <c r="AA45" s="345"/>
      <c r="AB45" s="345"/>
      <c r="AC45" s="345"/>
      <c r="AD45" s="345"/>
    </row>
    <row r="46" spans="1:30" s="10" customFormat="1">
      <c r="B46" s="10" t="s">
        <v>54</v>
      </c>
      <c r="C46" s="537">
        <v>0.36245977787027978</v>
      </c>
      <c r="D46" s="80">
        <v>0.38100000000000001</v>
      </c>
      <c r="E46" s="80">
        <v>0.36499999999999999</v>
      </c>
      <c r="F46" s="80">
        <v>0.37220623312310913</v>
      </c>
      <c r="G46" s="80">
        <v>0.37</v>
      </c>
      <c r="H46" s="537">
        <v>0.372</v>
      </c>
      <c r="I46" s="80">
        <v>0.3803179827005278</v>
      </c>
      <c r="J46" s="80">
        <v>0.37108173081685358</v>
      </c>
      <c r="K46" s="80">
        <v>0.38374140690992303</v>
      </c>
      <c r="L46" s="80">
        <v>0.37976188952808532</v>
      </c>
      <c r="M46" s="537">
        <v>0.37870119665421137</v>
      </c>
      <c r="N46" s="80">
        <v>0.41461657825191117</v>
      </c>
      <c r="O46" s="80">
        <v>0.39986147976447162</v>
      </c>
      <c r="P46" s="80">
        <v>0.41354342735083582</v>
      </c>
      <c r="Q46" s="80">
        <v>0.4107313173421368</v>
      </c>
      <c r="R46" s="537">
        <v>0.40970417095886985</v>
      </c>
      <c r="S46" s="80">
        <v>0.39915975864038888</v>
      </c>
      <c r="T46" s="80">
        <f>T45/T38</f>
        <v>0.39988642486493736</v>
      </c>
      <c r="U46" s="80">
        <f>U45/U38</f>
        <v>0.40216497714164923</v>
      </c>
      <c r="V46" s="80">
        <f>V45/V38</f>
        <v>0.41344501245277598</v>
      </c>
      <c r="W46" s="537">
        <f>W45/W38</f>
        <v>0.40381506460370903</v>
      </c>
      <c r="X46" s="356"/>
      <c r="Y46" s="356"/>
      <c r="Z46" s="356"/>
      <c r="AA46" s="356"/>
      <c r="AB46" s="356"/>
      <c r="AC46" s="356"/>
      <c r="AD46" s="356"/>
    </row>
    <row r="47" spans="1:30" s="10" customFormat="1">
      <c r="B47" s="49" t="s">
        <v>55</v>
      </c>
      <c r="C47" s="500">
        <v>-6.3721349203280431E-2</v>
      </c>
      <c r="D47" s="51">
        <v>2.3922475295594391E-2</v>
      </c>
      <c r="E47" s="51">
        <v>1.546577969221139E-2</v>
      </c>
      <c r="F47" s="51">
        <v>3.1107182001114352E-2</v>
      </c>
      <c r="G47" s="51">
        <v>0.10108720054033683</v>
      </c>
      <c r="H47" s="500">
        <v>4.2381476529812341E-2</v>
      </c>
      <c r="I47" s="51">
        <v>1.6600283486998046E-2</v>
      </c>
      <c r="J47" s="51">
        <v>4.5864884104319659E-2</v>
      </c>
      <c r="K47" s="51">
        <v>3.6560319505430039E-2</v>
      </c>
      <c r="L47" s="51">
        <v>8.4902657486978228E-3</v>
      </c>
      <c r="M47" s="500">
        <v>2.6241962789021578E-2</v>
      </c>
      <c r="N47" s="51">
        <v>0.14941865297969281</v>
      </c>
      <c r="O47" s="51">
        <v>0.1378042636150536</v>
      </c>
      <c r="P47" s="51">
        <v>0.18175486057922363</v>
      </c>
      <c r="Q47" s="51">
        <v>0.23495227150045991</v>
      </c>
      <c r="R47" s="500">
        <v>0.17631186760234185</v>
      </c>
      <c r="S47" s="51">
        <v>2.3279833976625666E-2</v>
      </c>
      <c r="T47" s="51">
        <v>-5.7095925502282076E-2</v>
      </c>
      <c r="U47" s="51">
        <v>-6.0737945077516349E-2</v>
      </c>
      <c r="V47" s="51">
        <v>-2.2536638001344916E-3</v>
      </c>
      <c r="W47" s="500">
        <v>-2.4103733105420976E-2</v>
      </c>
      <c r="X47" s="356"/>
      <c r="Y47" s="356"/>
      <c r="Z47" s="356"/>
      <c r="AA47" s="356"/>
      <c r="AB47" s="356"/>
      <c r="AC47" s="356"/>
      <c r="AD47" s="356"/>
    </row>
    <row r="48" spans="1:30" s="10" customFormat="1">
      <c r="B48" s="49" t="s">
        <v>156</v>
      </c>
      <c r="C48" s="500">
        <v>-2.244055405776009E-2</v>
      </c>
      <c r="D48" s="51">
        <v>-6.4336981820771128E-3</v>
      </c>
      <c r="E48" s="51">
        <v>4.4330639503283569E-3</v>
      </c>
      <c r="F48" s="51">
        <v>2.539044669749109E-2</v>
      </c>
      <c r="G48" s="51">
        <v>9.0055047911995478E-2</v>
      </c>
      <c r="H48" s="500">
        <v>2.7658112870839757E-2</v>
      </c>
      <c r="I48" s="51">
        <v>1.2807144642279117E-2</v>
      </c>
      <c r="J48" s="51">
        <v>4.387198020800856E-2</v>
      </c>
      <c r="K48" s="51">
        <v>4.1641491676843612E-2</v>
      </c>
      <c r="L48" s="51">
        <v>3.9693359901135261E-2</v>
      </c>
      <c r="M48" s="500">
        <v>3.4676296185579041E-2</v>
      </c>
      <c r="N48" s="51">
        <v>4.4900305863454053E-2</v>
      </c>
      <c r="O48" s="51">
        <v>1.4724411350305644E-2</v>
      </c>
      <c r="P48" s="51">
        <v>7.1158506419490182E-3</v>
      </c>
      <c r="Q48" s="51">
        <v>1.9531093651100825E-2</v>
      </c>
      <c r="R48" s="500">
        <v>2.1350086515518198E-2</v>
      </c>
      <c r="S48" s="51">
        <v>-2.4577881348959857E-2</v>
      </c>
      <c r="T48" s="51">
        <v>-8.1098887090180247E-2</v>
      </c>
      <c r="U48" s="51">
        <v>-5.562759961562045E-2</v>
      </c>
      <c r="V48" s="51">
        <v>1.0314294720302229E-2</v>
      </c>
      <c r="W48" s="500">
        <v>-3.7201025657653097E-2</v>
      </c>
      <c r="X48" s="356"/>
      <c r="Y48" s="356"/>
      <c r="Z48" s="356"/>
      <c r="AA48" s="356"/>
      <c r="AB48" s="356"/>
      <c r="AC48" s="356"/>
      <c r="AD48" s="356"/>
    </row>
    <row r="49" spans="1:30">
      <c r="C49" s="538"/>
      <c r="D49" s="85"/>
      <c r="E49" s="85"/>
      <c r="F49" s="85"/>
      <c r="G49" s="85"/>
      <c r="H49" s="538"/>
      <c r="I49" s="85"/>
      <c r="J49" s="85"/>
      <c r="K49" s="85"/>
      <c r="L49" s="85"/>
      <c r="M49" s="538"/>
      <c r="N49" s="85"/>
      <c r="O49" s="85"/>
      <c r="P49" s="85"/>
      <c r="R49" s="525"/>
      <c r="W49" s="525"/>
    </row>
    <row r="50" spans="1:30">
      <c r="A50" s="9" t="s">
        <v>84</v>
      </c>
      <c r="B50" s="9"/>
      <c r="C50" s="78"/>
      <c r="D50" s="78"/>
      <c r="E50" s="78"/>
      <c r="F50" s="78"/>
      <c r="G50" s="78"/>
      <c r="H50" s="78"/>
      <c r="I50" s="78"/>
      <c r="J50" s="78"/>
      <c r="K50" s="78"/>
      <c r="L50" s="78"/>
      <c r="M50" s="78"/>
      <c r="N50" s="78"/>
      <c r="O50" s="78"/>
      <c r="P50" s="78"/>
      <c r="Q50" s="78"/>
      <c r="R50" s="78"/>
      <c r="S50" s="78"/>
      <c r="T50" s="78"/>
      <c r="U50" s="78"/>
      <c r="V50" s="78"/>
      <c r="W50" s="78"/>
    </row>
    <row r="51" spans="1:30" s="2" customFormat="1">
      <c r="A51" s="2" t="s">
        <v>85</v>
      </c>
      <c r="C51" s="504">
        <v>866.61663014205044</v>
      </c>
      <c r="D51" s="82">
        <v>132.24390725659848</v>
      </c>
      <c r="E51" s="82">
        <v>209.50119263005706</v>
      </c>
      <c r="F51" s="82">
        <v>228.5238676735157</v>
      </c>
      <c r="G51" s="82">
        <v>336.12156113674354</v>
      </c>
      <c r="H51" s="504">
        <v>906.60496069691362</v>
      </c>
      <c r="I51" s="82">
        <v>151.4091233406879</v>
      </c>
      <c r="J51" s="82">
        <v>209.42975322376822</v>
      </c>
      <c r="K51" s="82">
        <v>246.35299272267096</v>
      </c>
      <c r="L51" s="82">
        <v>346.37492567910323</v>
      </c>
      <c r="M51" s="504">
        <v>953.56679496622712</v>
      </c>
      <c r="N51" s="82">
        <v>168.06184441824399</v>
      </c>
      <c r="O51" s="82">
        <f>O57-O55</f>
        <v>223.79453762324999</v>
      </c>
      <c r="P51" s="82">
        <v>247.25507527976589</v>
      </c>
      <c r="Q51" s="82">
        <v>362.64620270708866</v>
      </c>
      <c r="R51" s="504">
        <v>1001.7526319555511</v>
      </c>
      <c r="S51" s="82">
        <f>S57-S55-S53</f>
        <v>173.78867326184013</v>
      </c>
      <c r="T51" s="82">
        <f>T57-T55-T53</f>
        <v>189.76728245161939</v>
      </c>
      <c r="U51" s="82">
        <v>219.60268932974677</v>
      </c>
      <c r="V51" s="82">
        <f>V57-V55-V53</f>
        <v>358.06237480148246</v>
      </c>
      <c r="W51" s="504">
        <f>W57-W55-W53</f>
        <v>941.22101984468827</v>
      </c>
      <c r="X51" s="345"/>
      <c r="Y51" s="345"/>
      <c r="Z51" s="345"/>
      <c r="AA51" s="345"/>
      <c r="AB51" s="345"/>
      <c r="AC51" s="345"/>
      <c r="AD51" s="345"/>
    </row>
    <row r="52" spans="1:30">
      <c r="B52" s="3" t="s">
        <v>86</v>
      </c>
      <c r="C52" s="500">
        <v>0.16191426353607113</v>
      </c>
      <c r="D52" s="51">
        <v>9.9494132176138533E-2</v>
      </c>
      <c r="E52" s="51">
        <v>0.15580275445045749</v>
      </c>
      <c r="F52" s="51">
        <v>0.16800918080368801</v>
      </c>
      <c r="G52" s="51">
        <v>0.23882327404130929</v>
      </c>
      <c r="H52" s="500">
        <v>0.16661203938425037</v>
      </c>
      <c r="I52" s="51">
        <v>0.11194331467936962</v>
      </c>
      <c r="J52" s="51">
        <v>0.15133900734996192</v>
      </c>
      <c r="K52" s="51">
        <v>0.18014397152936909</v>
      </c>
      <c r="L52" s="51">
        <v>0.25083190176699</v>
      </c>
      <c r="M52" s="500">
        <v>0.17385513400685754</v>
      </c>
      <c r="N52" s="51">
        <v>0.11785195863272062</v>
      </c>
      <c r="O52" s="51">
        <v>0.15315270190507477</v>
      </c>
      <c r="P52" s="51">
        <v>0.16487779380354259</v>
      </c>
      <c r="Q52" s="51">
        <f t="shared" ref="Q52:S52" si="3">Q51/Q38</f>
        <v>0.22999358607777037</v>
      </c>
      <c r="R52" s="500">
        <f t="shared" si="3"/>
        <v>0.1679763429144415</v>
      </c>
      <c r="S52" s="51">
        <f t="shared" si="3"/>
        <v>0.11552074790373595</v>
      </c>
      <c r="T52" s="51">
        <f>T51/T38</f>
        <v>0.1394951473086633</v>
      </c>
      <c r="U52" s="51">
        <f>U51/U38</f>
        <v>0.15200776339852376</v>
      </c>
      <c r="V52" s="51">
        <f>V51/V38</f>
        <v>0.23343133092005383</v>
      </c>
      <c r="W52" s="500">
        <f>W51/W38</f>
        <v>0.16107504978937254</v>
      </c>
    </row>
    <row r="53" spans="1:30">
      <c r="A53" s="2" t="s">
        <v>87</v>
      </c>
      <c r="B53" s="2"/>
      <c r="C53" s="504">
        <v>0</v>
      </c>
      <c r="D53" s="82">
        <v>0</v>
      </c>
      <c r="E53" s="82">
        <v>0</v>
      </c>
      <c r="F53" s="82">
        <v>0</v>
      </c>
      <c r="G53" s="82">
        <v>29.978467752910301</v>
      </c>
      <c r="H53" s="504">
        <v>29.978467752910301</v>
      </c>
      <c r="I53" s="82">
        <v>3.2749548214285702</v>
      </c>
      <c r="J53" s="82">
        <v>8.3235435996057294</v>
      </c>
      <c r="K53" s="82">
        <v>5.7934343159123003</v>
      </c>
      <c r="L53" s="82">
        <v>4.9549559477492</v>
      </c>
      <c r="M53" s="504">
        <v>22.346888684695802</v>
      </c>
      <c r="N53" s="82">
        <v>0</v>
      </c>
      <c r="O53" s="82">
        <v>0</v>
      </c>
      <c r="P53" s="82">
        <v>0</v>
      </c>
      <c r="Q53" s="82">
        <v>0</v>
      </c>
      <c r="R53" s="504">
        <v>0</v>
      </c>
      <c r="S53" s="82">
        <v>0</v>
      </c>
      <c r="T53" s="82">
        <v>0</v>
      </c>
      <c r="U53" s="82">
        <v>0</v>
      </c>
      <c r="V53" s="82">
        <v>0</v>
      </c>
      <c r="W53" s="504">
        <v>0</v>
      </c>
    </row>
    <row r="54" spans="1:30">
      <c r="B54" s="3" t="s">
        <v>86</v>
      </c>
      <c r="C54" s="500">
        <v>0</v>
      </c>
      <c r="D54" s="51">
        <v>0</v>
      </c>
      <c r="E54" s="51">
        <v>0</v>
      </c>
      <c r="F54" s="51">
        <v>0</v>
      </c>
      <c r="G54" s="51">
        <v>2.1300495556663041E-2</v>
      </c>
      <c r="H54" s="500">
        <v>5.5093164790184388E-3</v>
      </c>
      <c r="I54" s="51">
        <v>2.4213157704571354E-3</v>
      </c>
      <c r="J54" s="51">
        <v>6.0147940137834201E-3</v>
      </c>
      <c r="K54" s="51">
        <v>4.2364099373367664E-3</v>
      </c>
      <c r="L54" s="51">
        <v>3.5881957133843761E-3</v>
      </c>
      <c r="M54" s="500">
        <v>4.0743043354941047E-3</v>
      </c>
      <c r="N54" s="51">
        <v>0</v>
      </c>
      <c r="O54" s="51">
        <v>0</v>
      </c>
      <c r="P54" s="51">
        <v>0</v>
      </c>
      <c r="Q54" s="51">
        <f>Q53/Q38</f>
        <v>0</v>
      </c>
      <c r="R54" s="500">
        <v>0</v>
      </c>
      <c r="S54" s="51">
        <v>0</v>
      </c>
      <c r="T54" s="51">
        <f>T53/T38</f>
        <v>0</v>
      </c>
      <c r="U54" s="51">
        <f>U53/U38</f>
        <v>0</v>
      </c>
      <c r="V54" s="51">
        <f>V53/V38</f>
        <v>0</v>
      </c>
      <c r="W54" s="500">
        <f>W53/W38</f>
        <v>0</v>
      </c>
    </row>
    <row r="55" spans="1:30" s="2" customFormat="1">
      <c r="A55" s="2" t="s">
        <v>157</v>
      </c>
      <c r="C55" s="504">
        <v>93.738116457377615</v>
      </c>
      <c r="D55" s="82">
        <v>1.1953601517635479</v>
      </c>
      <c r="E55" s="82">
        <v>4.6505554110659491</v>
      </c>
      <c r="F55" s="82">
        <v>16.653986396215281</v>
      </c>
      <c r="G55" s="82">
        <v>17.712729407383456</v>
      </c>
      <c r="H55" s="504">
        <v>39.998199366428238</v>
      </c>
      <c r="I55" s="82">
        <v>50.451379890020114</v>
      </c>
      <c r="J55" s="82">
        <v>1.4624762906918087</v>
      </c>
      <c r="K55" s="82">
        <v>8.5439516207090787</v>
      </c>
      <c r="L55" s="82">
        <v>3.1796505584517671</v>
      </c>
      <c r="M55" s="504">
        <v>63.637458359872774</v>
      </c>
      <c r="N55" s="82">
        <v>0.2082756537344895</v>
      </c>
      <c r="O55" s="82">
        <v>47.5</v>
      </c>
      <c r="P55" s="82">
        <v>4.4856553889501001</v>
      </c>
      <c r="Q55" s="82">
        <v>64.438445386996293</v>
      </c>
      <c r="R55" s="504">
        <v>117.13740450247901</v>
      </c>
      <c r="S55" s="82">
        <v>103.95722460748389</v>
      </c>
      <c r="T55" s="82">
        <v>398.77405069605959</v>
      </c>
      <c r="U55" s="82">
        <v>7.2868117481622106</v>
      </c>
      <c r="V55" s="82">
        <v>-5.9360326729034769</v>
      </c>
      <c r="W55" s="504">
        <v>504.08205437880179</v>
      </c>
      <c r="X55" s="345"/>
      <c r="Y55" s="345"/>
      <c r="Z55" s="345"/>
      <c r="AA55" s="345"/>
      <c r="AB55" s="345"/>
      <c r="AC55" s="345"/>
      <c r="AD55" s="345"/>
    </row>
    <row r="56" spans="1:30">
      <c r="B56" s="3" t="s">
        <v>86</v>
      </c>
      <c r="C56" s="500">
        <v>1.7513555087175003E-2</v>
      </c>
      <c r="D56" s="51">
        <v>8.9933308388176968E-4</v>
      </c>
      <c r="E56" s="51">
        <v>3.4585451933346213E-3</v>
      </c>
      <c r="F56" s="51">
        <v>1.224389662239278E-2</v>
      </c>
      <c r="G56" s="51">
        <v>1.2585363506502726E-2</v>
      </c>
      <c r="H56" s="500">
        <v>7.3507005333564865E-3</v>
      </c>
      <c r="I56" s="51">
        <v>3.7300887624380344E-2</v>
      </c>
      <c r="J56" s="51">
        <v>1.0568207558821396E-3</v>
      </c>
      <c r="K56" s="51">
        <v>6.2477072451967075E-3</v>
      </c>
      <c r="L56" s="51">
        <v>2.302585254885975E-3</v>
      </c>
      <c r="M56" s="500">
        <v>1.1602437196235786E-2</v>
      </c>
      <c r="N56" s="51">
        <v>2.302585254885975E-3</v>
      </c>
      <c r="O56" s="51">
        <v>2.302585254885975E-3</v>
      </c>
      <c r="P56" s="51">
        <v>2.302585254885975E-3</v>
      </c>
      <c r="Q56" s="51">
        <f t="shared" ref="Q56:T56" si="4">Q55/Q38</f>
        <v>4.0867459869150705E-2</v>
      </c>
      <c r="R56" s="500">
        <f t="shared" si="4"/>
        <v>1.9641887826543906E-2</v>
      </c>
      <c r="S56" s="51">
        <f>S55/S38</f>
        <v>6.9102411056210886E-2</v>
      </c>
      <c r="T56" s="51">
        <f t="shared" si="4"/>
        <v>0.29313295856940541</v>
      </c>
      <c r="U56" s="51">
        <f>U55/U38</f>
        <v>5.043890671489081E-3</v>
      </c>
      <c r="V56" s="51">
        <f>V55/V38</f>
        <v>-3.8698732531979125E-3</v>
      </c>
      <c r="W56" s="500">
        <f>W55/W38</f>
        <v>8.6265648870010106E-2</v>
      </c>
    </row>
    <row r="57" spans="1:30" s="2" customFormat="1">
      <c r="A57" s="26" t="s">
        <v>89</v>
      </c>
      <c r="C57" s="504">
        <v>960.35474659942804</v>
      </c>
      <c r="D57" s="82">
        <v>133.43926740836201</v>
      </c>
      <c r="E57" s="82">
        <v>214.151748041123</v>
      </c>
      <c r="F57" s="82">
        <v>245.17785406973098</v>
      </c>
      <c r="G57" s="82">
        <v>383.81275829703731</v>
      </c>
      <c r="H57" s="504">
        <v>976.58162781625231</v>
      </c>
      <c r="I57" s="82">
        <v>205.13545805213658</v>
      </c>
      <c r="J57" s="82">
        <v>219.21577311406574</v>
      </c>
      <c r="K57" s="82">
        <v>260.69037865929232</v>
      </c>
      <c r="L57" s="82">
        <v>354.50953218530424</v>
      </c>
      <c r="M57" s="504">
        <v>1039.5511420107957</v>
      </c>
      <c r="N57" s="82">
        <v>168.270120071978</v>
      </c>
      <c r="O57" s="82">
        <v>271.29453762324999</v>
      </c>
      <c r="P57" s="82">
        <v>251.740730668716</v>
      </c>
      <c r="Q57" s="82">
        <v>427.08464809408497</v>
      </c>
      <c r="R57" s="504">
        <v>1118.8900364580302</v>
      </c>
      <c r="S57" s="82">
        <v>277.74589786932404</v>
      </c>
      <c r="T57" s="82">
        <v>588.54133314767898</v>
      </c>
      <c r="U57" s="82">
        <v>226.88950107790899</v>
      </c>
      <c r="V57" s="82">
        <v>352.12634212857898</v>
      </c>
      <c r="W57" s="504">
        <v>1445.3030742234901</v>
      </c>
      <c r="X57" s="345"/>
      <c r="Y57" s="345"/>
      <c r="Z57" s="345"/>
      <c r="AA57" s="345"/>
      <c r="AB57" s="345"/>
      <c r="AC57" s="345"/>
      <c r="AD57" s="345"/>
    </row>
    <row r="58" spans="1:30">
      <c r="B58" s="3" t="s">
        <v>90</v>
      </c>
      <c r="C58" s="500">
        <v>0.17942781862324614</v>
      </c>
      <c r="D58" s="51">
        <v>0.1003934652600203</v>
      </c>
      <c r="E58" s="51">
        <v>0.1592612996437921</v>
      </c>
      <c r="F58" s="51">
        <v>0.18025307742608079</v>
      </c>
      <c r="G58" s="51">
        <v>0.27270913310447509</v>
      </c>
      <c r="H58" s="500">
        <v>0.17947205639662531</v>
      </c>
      <c r="I58" s="51">
        <v>0.15166551807420711</v>
      </c>
      <c r="J58" s="51">
        <v>0.15841062211962748</v>
      </c>
      <c r="K58" s="51">
        <v>0.19062808871190257</v>
      </c>
      <c r="L58" s="51">
        <v>0.25672268273526033</v>
      </c>
      <c r="M58" s="500">
        <v>0.18953187553858741</v>
      </c>
      <c r="N58" s="51">
        <v>0.11799801018780756</v>
      </c>
      <c r="O58" s="51">
        <v>0.1860054471885641</v>
      </c>
      <c r="P58" s="51">
        <f t="shared" ref="P58:U58" si="5">P57/P38</f>
        <v>0.16786897593986974</v>
      </c>
      <c r="Q58" s="51">
        <f t="shared" si="5"/>
        <v>0.27086104594692112</v>
      </c>
      <c r="R58" s="500">
        <f t="shared" si="5"/>
        <v>0.18761823074098538</v>
      </c>
      <c r="S58" s="51">
        <f t="shared" si="5"/>
        <v>0.18462315895994685</v>
      </c>
      <c r="T58" s="51">
        <f t="shared" si="5"/>
        <v>0.43262810587806877</v>
      </c>
      <c r="U58" s="51">
        <f t="shared" si="5"/>
        <v>0.15705165407001284</v>
      </c>
      <c r="V58" s="51">
        <f>V57/V38</f>
        <v>0.22956145766685593</v>
      </c>
      <c r="W58" s="500">
        <f>W57/W38</f>
        <v>0.24734069865938266</v>
      </c>
    </row>
    <row r="59" spans="1:30">
      <c r="C59" s="514"/>
      <c r="H59" s="514"/>
      <c r="M59" s="514"/>
      <c r="R59" s="525"/>
      <c r="W59" s="525"/>
    </row>
    <row r="60" spans="1:30" s="10" customFormat="1">
      <c r="A60" s="11" t="s">
        <v>458</v>
      </c>
      <c r="B60" s="11"/>
      <c r="C60" s="500"/>
      <c r="D60" s="51"/>
      <c r="E60" s="51"/>
      <c r="F60" s="51"/>
      <c r="G60" s="51"/>
      <c r="H60" s="500"/>
      <c r="I60" s="82">
        <v>518</v>
      </c>
      <c r="J60" s="82">
        <v>516</v>
      </c>
      <c r="K60" s="82">
        <v>524</v>
      </c>
      <c r="L60" s="82">
        <v>514</v>
      </c>
      <c r="M60" s="504">
        <v>2072</v>
      </c>
      <c r="N60" s="82">
        <v>587</v>
      </c>
      <c r="O60" s="82">
        <v>577</v>
      </c>
      <c r="P60" s="82">
        <v>619</v>
      </c>
      <c r="Q60" s="82">
        <v>636</v>
      </c>
      <c r="R60" s="504">
        <v>2418</v>
      </c>
      <c r="S60" s="82">
        <v>600.49338436966696</v>
      </c>
      <c r="T60" s="82">
        <v>544</v>
      </c>
      <c r="U60" s="450">
        <v>581</v>
      </c>
      <c r="V60" s="450">
        <f>V45</f>
        <v>634.18694665014903</v>
      </c>
      <c r="W60" s="504">
        <f>W45</f>
        <v>2359.6405987889298</v>
      </c>
      <c r="X60" s="356"/>
      <c r="Y60" s="356"/>
      <c r="Z60" s="356"/>
      <c r="AA60" s="356"/>
      <c r="AB60" s="356"/>
      <c r="AC60" s="356"/>
      <c r="AD60" s="356"/>
    </row>
    <row r="61" spans="1:30" s="10" customFormat="1">
      <c r="B61" s="10" t="s">
        <v>459</v>
      </c>
      <c r="C61" s="500"/>
      <c r="D61" s="51"/>
      <c r="E61" s="51"/>
      <c r="F61" s="51"/>
      <c r="G61" s="51"/>
      <c r="H61" s="500"/>
      <c r="I61" s="455">
        <f t="shared" ref="I61:R61" si="6">I60/I38</f>
        <v>0.38297980811524068</v>
      </c>
      <c r="J61" s="455">
        <f t="shared" si="6"/>
        <v>0.37287408589524995</v>
      </c>
      <c r="K61" s="455">
        <f t="shared" si="6"/>
        <v>0.3831714810449004</v>
      </c>
      <c r="L61" s="455">
        <f t="shared" si="6"/>
        <v>0.37221977675045964</v>
      </c>
      <c r="M61" s="500">
        <f t="shared" si="6"/>
        <v>0.37776885642810909</v>
      </c>
      <c r="N61" s="455">
        <f t="shared" si="6"/>
        <v>0.41162882602457773</v>
      </c>
      <c r="O61" s="455">
        <f t="shared" si="6"/>
        <v>0.39487601173416892</v>
      </c>
      <c r="P61" s="455">
        <f t="shared" si="6"/>
        <v>0.4127695023000601</v>
      </c>
      <c r="Q61" s="455">
        <f t="shared" si="6"/>
        <v>0.40335710026339316</v>
      </c>
      <c r="R61" s="500">
        <f t="shared" si="6"/>
        <v>0.40545618170648495</v>
      </c>
      <c r="S61" s="455">
        <f>S60/S38</f>
        <v>0.39915975864038888</v>
      </c>
      <c r="T61" s="455">
        <f>T60/T38</f>
        <v>0.39988642486493736</v>
      </c>
      <c r="U61" s="455">
        <f>U60/U38</f>
        <v>0.40216497714164923</v>
      </c>
      <c r="V61" s="455">
        <f>V60/V38</f>
        <v>0.41344501245277598</v>
      </c>
      <c r="W61" s="500">
        <f>W60/W38</f>
        <v>0.40381506460370903</v>
      </c>
      <c r="X61" s="356"/>
      <c r="Y61" s="356"/>
      <c r="Z61" s="356"/>
      <c r="AA61" s="356"/>
      <c r="AB61" s="356"/>
      <c r="AC61" s="356"/>
      <c r="AD61" s="356"/>
    </row>
    <row r="62" spans="1:30">
      <c r="C62" s="150"/>
      <c r="D62" s="150"/>
      <c r="E62" s="150"/>
      <c r="F62" s="150"/>
      <c r="G62" s="150"/>
      <c r="H62" s="150"/>
      <c r="I62" s="150"/>
      <c r="J62" s="150"/>
      <c r="K62" s="150"/>
      <c r="L62" s="150"/>
      <c r="M62" s="150"/>
      <c r="N62" s="150"/>
      <c r="O62" s="150"/>
      <c r="P62" s="150"/>
    </row>
    <row r="63" spans="1:30">
      <c r="A63" s="21" t="s">
        <v>158</v>
      </c>
      <c r="C63" s="21"/>
      <c r="D63" s="21"/>
      <c r="E63" s="21"/>
      <c r="F63" s="21"/>
      <c r="G63" s="21"/>
      <c r="H63" s="21"/>
      <c r="I63" s="21"/>
      <c r="J63" s="21"/>
      <c r="K63" s="21"/>
      <c r="L63" s="165"/>
      <c r="M63" s="21"/>
      <c r="N63" s="21"/>
      <c r="O63" s="21"/>
      <c r="P63" s="21"/>
    </row>
    <row r="64" spans="1:30">
      <c r="B64" s="21" t="s">
        <v>159</v>
      </c>
      <c r="C64" s="21"/>
      <c r="D64" s="21"/>
      <c r="E64" s="21"/>
      <c r="F64" s="21"/>
      <c r="G64" s="21"/>
      <c r="H64" s="21"/>
      <c r="I64" s="21"/>
      <c r="J64" s="21"/>
      <c r="K64" s="21"/>
      <c r="L64" s="21"/>
      <c r="M64" s="21"/>
      <c r="N64" s="21"/>
      <c r="O64" s="21"/>
      <c r="P64" s="21"/>
    </row>
    <row r="65" spans="1:16">
      <c r="A65" s="21"/>
      <c r="B65" s="21" t="s">
        <v>125</v>
      </c>
      <c r="C65" s="21"/>
      <c r="D65" s="21"/>
      <c r="E65" s="21"/>
      <c r="F65" s="21"/>
      <c r="G65" s="21"/>
      <c r="H65" s="21"/>
      <c r="I65" s="21"/>
      <c r="J65" s="21"/>
      <c r="K65" s="21"/>
      <c r="L65" s="21"/>
      <c r="M65" s="21"/>
      <c r="N65" s="21"/>
      <c r="O65" s="21"/>
      <c r="P65" s="21"/>
    </row>
    <row r="66" spans="1:16">
      <c r="B66" s="21" t="s">
        <v>126</v>
      </c>
      <c r="C66" s="21"/>
      <c r="D66" s="21"/>
      <c r="E66" s="21"/>
      <c r="F66" s="21"/>
      <c r="G66" s="21"/>
      <c r="H66" s="21"/>
      <c r="I66" s="21"/>
      <c r="J66" s="21"/>
      <c r="K66" s="21"/>
      <c r="L66" s="21"/>
      <c r="M66" s="21"/>
      <c r="N66" s="21"/>
      <c r="O66" s="21"/>
      <c r="P66" s="21"/>
    </row>
    <row r="68" spans="1:16">
      <c r="G68" s="140"/>
      <c r="H68" s="140"/>
      <c r="I68" s="140"/>
      <c r="J68" s="140"/>
      <c r="K68" s="140"/>
      <c r="L68" s="140"/>
      <c r="M68" s="140"/>
      <c r="N68" s="140"/>
      <c r="O68" s="140"/>
      <c r="P68" s="140"/>
    </row>
  </sheetData>
  <hyperlinks>
    <hyperlink ref="A1" display="Back to index" xr:uid="{00000000-0004-0000-0300-000000000000}"/>
  </hyperlinks>
  <printOptions horizontalCentered="1" verticalCentered="1"/>
  <pageMargins left="0.25" right="0.25" top="0.75" bottom="0.75" header="0.3" footer="0.3"/>
  <pageSetup paperSize="9"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B73"/>
  <sheetViews>
    <sheetView showGridLines="0" topLeftCell="O1" zoomScaleNormal="100" zoomScaleSheetLayoutView="110" workbookViewId="0">
      <selection activeCell="A17" sqref="A17:XFD17"/>
    </sheetView>
  </sheetViews>
  <sheetFormatPr defaultColWidth="9" defaultRowHeight="12.75"/>
  <cols>
    <col min="1" max="1" width="25" style="6" bestFit="1" customWidth="1"/>
    <col min="2" max="2" width="2.28515625" style="6" customWidth="1"/>
    <col min="3" max="5" width="9.5703125" style="91" customWidth="1"/>
    <col min="6" max="10" width="9.5703125" style="6" customWidth="1"/>
    <col min="11" max="11" width="8" style="6" customWidth="1"/>
    <col min="12" max="15" width="10" style="6" customWidth="1"/>
    <col min="16" max="16" width="9.5703125" style="6" customWidth="1"/>
    <col min="17" max="17" width="10" style="6" customWidth="1"/>
    <col min="18" max="19" width="9.5703125" style="6" customWidth="1"/>
    <col min="20" max="20" width="9" style="269" customWidth="1"/>
    <col min="21" max="21" width="10" style="288" customWidth="1"/>
    <col min="22" max="23" width="9" style="6" customWidth="1"/>
    <col min="24" max="25" width="9.28515625" style="6" customWidth="1"/>
    <col min="26" max="16384" width="9" style="6"/>
  </cols>
  <sheetData>
    <row r="1" spans="1:28">
      <c r="A1" s="23" t="s">
        <v>19</v>
      </c>
      <c r="B1" s="23"/>
    </row>
    <row r="2" spans="1:28" s="24" customFormat="1">
      <c r="A2" s="24" t="s">
        <v>181</v>
      </c>
      <c r="C2" s="92" t="s">
        <v>182</v>
      </c>
      <c r="D2" s="92" t="s">
        <v>183</v>
      </c>
      <c r="E2" s="92" t="s">
        <v>184</v>
      </c>
      <c r="F2" s="92" t="s">
        <v>185</v>
      </c>
      <c r="G2" s="92" t="s">
        <v>186</v>
      </c>
      <c r="H2" s="24" t="s">
        <v>187</v>
      </c>
      <c r="I2" s="24" t="s">
        <v>188</v>
      </c>
      <c r="J2" s="24" t="s">
        <v>189</v>
      </c>
      <c r="K2" s="24" t="s">
        <v>190</v>
      </c>
      <c r="L2" s="24" t="s">
        <v>191</v>
      </c>
      <c r="M2" s="24" t="s">
        <v>192</v>
      </c>
      <c r="N2" s="24" t="s">
        <v>193</v>
      </c>
      <c r="O2" s="24" t="s">
        <v>194</v>
      </c>
      <c r="P2" s="24" t="s">
        <v>195</v>
      </c>
      <c r="Q2" s="24" t="s">
        <v>196</v>
      </c>
      <c r="R2" s="24" t="s">
        <v>197</v>
      </c>
      <c r="S2" s="24" t="s">
        <v>340</v>
      </c>
      <c r="T2" s="270" t="s">
        <v>409</v>
      </c>
      <c r="U2" s="198" t="s">
        <v>425</v>
      </c>
      <c r="V2" s="130" t="s">
        <v>426</v>
      </c>
      <c r="W2" s="198" t="s">
        <v>463</v>
      </c>
      <c r="X2" s="198" t="s">
        <v>481</v>
      </c>
      <c r="Y2" s="198" t="s">
        <v>496</v>
      </c>
      <c r="Z2" s="198" t="s">
        <v>506</v>
      </c>
      <c r="AA2" s="130" t="s">
        <v>507</v>
      </c>
    </row>
    <row r="3" spans="1:28" s="24" customFormat="1">
      <c r="A3" s="24" t="s">
        <v>198</v>
      </c>
      <c r="C3" s="92"/>
      <c r="D3" s="92"/>
      <c r="E3" s="92"/>
      <c r="F3" s="92"/>
      <c r="G3" s="510"/>
      <c r="L3" s="524"/>
      <c r="Q3" s="524"/>
      <c r="T3" s="270"/>
      <c r="U3" s="289"/>
      <c r="V3" s="524"/>
      <c r="Z3" s="289"/>
      <c r="AA3" s="524"/>
    </row>
    <row r="4" spans="1:28">
      <c r="A4" s="6" t="s">
        <v>78</v>
      </c>
      <c r="C4" s="73">
        <v>7.6758199999999999</v>
      </c>
      <c r="D4" s="73">
        <v>7.677014999999999</v>
      </c>
      <c r="E4" s="73">
        <v>7.5680525000000003</v>
      </c>
      <c r="F4" s="73">
        <v>7.5176050000000005</v>
      </c>
      <c r="G4" s="512">
        <v>7.6065299999999985</v>
      </c>
      <c r="H4" s="73">
        <v>7.4262125000000001</v>
      </c>
      <c r="I4" s="73">
        <v>7.3416025000000005</v>
      </c>
      <c r="J4" s="73">
        <v>7.3131599999999999</v>
      </c>
      <c r="K4" s="73">
        <v>7.3432775000000001</v>
      </c>
      <c r="L4" s="552">
        <v>7.3598323076923062</v>
      </c>
      <c r="M4" s="91">
        <v>7.3684975000000001</v>
      </c>
      <c r="N4" s="91">
        <v>7.4476129999999996</v>
      </c>
      <c r="O4" s="91">
        <v>7.5606575000000005</v>
      </c>
      <c r="P4" s="73">
        <v>7.7183899999999994</v>
      </c>
      <c r="Q4" s="552">
        <v>7.5220092307692319</v>
      </c>
      <c r="R4" s="73">
        <v>7.7225000000000001</v>
      </c>
      <c r="S4" s="73">
        <v>7.69</v>
      </c>
      <c r="T4" s="271">
        <v>7.7015650000000004</v>
      </c>
      <c r="U4" s="290">
        <v>7.7117249999999995</v>
      </c>
      <c r="V4" s="556">
        <v>7.7063507692307702</v>
      </c>
      <c r="W4" s="291">
        <v>7.6815899999999999</v>
      </c>
      <c r="X4" s="448">
        <v>7.6966999999999999</v>
      </c>
      <c r="Y4" s="448">
        <v>7.73</v>
      </c>
      <c r="Z4" s="290">
        <v>7.7974600000000001</v>
      </c>
      <c r="AA4" s="612">
        <v>7.7274623076923072</v>
      </c>
      <c r="AB4" s="611"/>
    </row>
    <row r="5" spans="1:28">
      <c r="A5" s="6" t="s">
        <v>80</v>
      </c>
      <c r="C5" s="73">
        <v>22.613299999999999</v>
      </c>
      <c r="D5" s="73">
        <v>22.747225</v>
      </c>
      <c r="E5" s="73">
        <v>22.9771</v>
      </c>
      <c r="F5" s="73">
        <v>23.335374999999999</v>
      </c>
      <c r="G5" s="512">
        <v>22.922815384615379</v>
      </c>
      <c r="H5" s="73">
        <v>23.623875000000002</v>
      </c>
      <c r="I5" s="73">
        <v>23.5518</v>
      </c>
      <c r="J5" s="73">
        <v>23.486725</v>
      </c>
      <c r="K5" s="73">
        <v>23.602975000000001</v>
      </c>
      <c r="L5" s="552">
        <v>23.57563846153846</v>
      </c>
      <c r="M5" s="91">
        <v>23.682124999999999</v>
      </c>
      <c r="N5" s="91">
        <v>23.8825</v>
      </c>
      <c r="O5" s="91">
        <v>24.0961</v>
      </c>
      <c r="P5" s="73">
        <v>24.286524999999997</v>
      </c>
      <c r="Q5" s="552">
        <v>23.988961538461538</v>
      </c>
      <c r="R5" s="73">
        <v>24.469200000000001</v>
      </c>
      <c r="S5" s="73">
        <v>24.55</v>
      </c>
      <c r="T5" s="271">
        <v>24.640474999999999</v>
      </c>
      <c r="U5" s="290">
        <v>24.723399999999998</v>
      </c>
      <c r="V5" s="556">
        <v>24.593630769230774</v>
      </c>
      <c r="W5" s="291">
        <v>24.770600000000002</v>
      </c>
      <c r="X5" s="448">
        <v>24.867699999999999</v>
      </c>
      <c r="Y5" s="448">
        <v>24.66</v>
      </c>
      <c r="Z5" s="290">
        <v>24.361349999999998</v>
      </c>
      <c r="AA5" s="612">
        <v>24.652161538461542</v>
      </c>
      <c r="AB5" s="611"/>
    </row>
    <row r="6" spans="1:28">
      <c r="A6" s="6" t="s">
        <v>199</v>
      </c>
      <c r="C6" s="73">
        <v>28.098475000000001</v>
      </c>
      <c r="D6" s="73">
        <v>28.441399999999998</v>
      </c>
      <c r="E6" s="73">
        <v>28.791399999999999</v>
      </c>
      <c r="F6" s="73">
        <v>29.145724999999999</v>
      </c>
      <c r="G6" s="512">
        <v>28.619807692307692</v>
      </c>
      <c r="H6" s="73">
        <v>29.501925</v>
      </c>
      <c r="I6" s="73">
        <v>29.860975</v>
      </c>
      <c r="J6" s="73">
        <v>30.229475000000001</v>
      </c>
      <c r="K6" s="73">
        <v>30.602499999999999</v>
      </c>
      <c r="L6" s="552">
        <v>30.049423076923077</v>
      </c>
      <c r="M6" s="91">
        <v>30.977</v>
      </c>
      <c r="N6" s="91">
        <v>31.354025</v>
      </c>
      <c r="O6" s="91">
        <v>31.740950000000002</v>
      </c>
      <c r="P6" s="73">
        <v>32.132625000000004</v>
      </c>
      <c r="Q6" s="552">
        <v>31.551884615384612</v>
      </c>
      <c r="R6" s="73">
        <v>32.5259</v>
      </c>
      <c r="S6" s="73">
        <v>32.921799999999998</v>
      </c>
      <c r="T6" s="271">
        <v>33.328000000000003</v>
      </c>
      <c r="U6" s="290">
        <v>33.698675000000001</v>
      </c>
      <c r="V6" s="556">
        <v>33.117007692307695</v>
      </c>
      <c r="W6" s="291">
        <v>33.962774999999993</v>
      </c>
      <c r="X6" s="448">
        <v>34.213299999999997</v>
      </c>
      <c r="Y6" s="448">
        <v>34.47</v>
      </c>
      <c r="Z6" s="290">
        <v>34.716924999999996</v>
      </c>
      <c r="AA6" s="612">
        <v>34.340076923076921</v>
      </c>
      <c r="AB6" s="611"/>
    </row>
    <row r="7" spans="1:28">
      <c r="A7" s="6" t="s">
        <v>200</v>
      </c>
      <c r="C7" s="157">
        <v>543.46749999999997</v>
      </c>
      <c r="D7" s="157">
        <v>546.18000000000006</v>
      </c>
      <c r="E7" s="157">
        <v>556.80999999999995</v>
      </c>
      <c r="F7" s="157">
        <v>559.62</v>
      </c>
      <c r="G7" s="511">
        <v>551.46769230769235</v>
      </c>
      <c r="H7" s="157">
        <v>564.505</v>
      </c>
      <c r="I7" s="157">
        <v>574.48749999999995</v>
      </c>
      <c r="J7" s="157">
        <v>576.64750000000004</v>
      </c>
      <c r="K7" s="157">
        <v>571.83999999999992</v>
      </c>
      <c r="L7" s="511">
        <v>571.42923076923057</v>
      </c>
      <c r="M7" s="157">
        <v>569.4325</v>
      </c>
      <c r="N7" s="157">
        <v>565.98249999999996</v>
      </c>
      <c r="O7" s="157">
        <v>572.14499999999998</v>
      </c>
      <c r="P7" s="157">
        <v>599.28250000000003</v>
      </c>
      <c r="Q7" s="511">
        <v>577.86846153846159</v>
      </c>
      <c r="R7" s="157">
        <v>606.54</v>
      </c>
      <c r="S7" s="157">
        <v>591</v>
      </c>
      <c r="T7" s="272">
        <v>577.37749999999994</v>
      </c>
      <c r="U7" s="292">
        <v>577.91249999999991</v>
      </c>
      <c r="V7" s="557">
        <v>588.21615384615393</v>
      </c>
      <c r="W7" s="293">
        <v>577.38749999999993</v>
      </c>
      <c r="X7" s="448">
        <v>579.8125</v>
      </c>
      <c r="Y7" s="293">
        <v>594</v>
      </c>
      <c r="Z7" s="292">
        <v>611.4224999999999</v>
      </c>
      <c r="AA7" s="557">
        <v>590.26538461538462</v>
      </c>
      <c r="AB7" s="611"/>
    </row>
    <row r="8" spans="1:28">
      <c r="B8" s="3"/>
      <c r="C8" s="47"/>
      <c r="D8" s="47"/>
      <c r="E8" s="47"/>
      <c r="F8" s="47"/>
      <c r="G8" s="512"/>
      <c r="H8" s="47"/>
      <c r="I8" s="166"/>
      <c r="J8" s="47"/>
      <c r="K8" s="73"/>
      <c r="L8" s="516"/>
      <c r="M8" s="31"/>
      <c r="N8" s="31"/>
      <c r="O8" s="31"/>
      <c r="P8" s="73"/>
      <c r="Q8" s="516"/>
      <c r="R8" s="73"/>
      <c r="S8" s="73"/>
      <c r="T8" s="272"/>
      <c r="U8" s="292"/>
      <c r="V8" s="556"/>
      <c r="Z8" s="292"/>
      <c r="AA8" s="556"/>
    </row>
    <row r="9" spans="1:28" s="70" customFormat="1">
      <c r="A9" s="70" t="s">
        <v>201</v>
      </c>
      <c r="B9" s="167"/>
      <c r="C9" s="168"/>
      <c r="D9" s="168"/>
      <c r="E9" s="168"/>
      <c r="F9" s="168"/>
      <c r="G9" s="548"/>
      <c r="H9" s="168"/>
      <c r="I9" s="168"/>
      <c r="J9" s="168"/>
      <c r="K9" s="74"/>
      <c r="L9" s="553"/>
      <c r="M9" s="129"/>
      <c r="N9" s="129"/>
      <c r="O9" s="129"/>
      <c r="P9" s="74"/>
      <c r="Q9" s="553"/>
      <c r="R9" s="74"/>
      <c r="S9" s="74"/>
      <c r="T9" s="273"/>
      <c r="U9" s="294"/>
      <c r="V9" s="558"/>
      <c r="Z9" s="294"/>
      <c r="AA9" s="558"/>
    </row>
    <row r="10" spans="1:28" s="71" customFormat="1">
      <c r="A10" s="71" t="s">
        <v>78</v>
      </c>
      <c r="B10" s="12"/>
      <c r="C10" s="182">
        <v>-5.8306474096578853E-3</v>
      </c>
      <c r="D10" s="182">
        <v>-4.7479391404070537E-4</v>
      </c>
      <c r="E10" s="182">
        <v>1.1769870782476932E-2</v>
      </c>
      <c r="F10" s="182">
        <v>1.7611327011727518E-2</v>
      </c>
      <c r="G10" s="549">
        <v>6.1166195361093134E-3</v>
      </c>
      <c r="H10" s="182">
        <v>3.3611682940664522E-2</v>
      </c>
      <c r="I10" s="182">
        <v>4.568655140345701E-2</v>
      </c>
      <c r="J10" s="182">
        <v>3.4853948224844E-2</v>
      </c>
      <c r="K10" s="183">
        <v>2.3739740190943381E-2</v>
      </c>
      <c r="L10" s="549">
        <v>3.3519471911044763E-2</v>
      </c>
      <c r="M10" s="183">
        <v>7.8326687360616987E-3</v>
      </c>
      <c r="N10" s="183">
        <v>-1.4234157977864759E-2</v>
      </c>
      <c r="O10" s="183">
        <v>-3.2734917565039878E-2</v>
      </c>
      <c r="P10" s="183">
        <v>-4.8599837530883927E-2</v>
      </c>
      <c r="Q10" s="549">
        <v>-2.1560319603641465E-2</v>
      </c>
      <c r="R10" s="183">
        <v>-4.5840401424409261E-2</v>
      </c>
      <c r="S10" s="183">
        <f t="shared" ref="S10:X10" si="0">(1/S4)/(1/N4)-1</f>
        <v>-3.1519765929779009E-2</v>
      </c>
      <c r="T10" s="274">
        <f t="shared" si="0"/>
        <v>-1.8295956730872254E-2</v>
      </c>
      <c r="U10" s="295">
        <f t="shared" si="0"/>
        <v>8.6426837056552408E-4</v>
      </c>
      <c r="V10" s="559">
        <f t="shared" si="0"/>
        <v>-2.3920730314737293E-2</v>
      </c>
      <c r="W10" s="295">
        <f t="shared" si="0"/>
        <v>5.3257203261305452E-3</v>
      </c>
      <c r="X10" s="295">
        <f t="shared" si="0"/>
        <v>-8.7050294281953988E-4</v>
      </c>
      <c r="Y10" s="295">
        <f>(1/Y4)/(1/T4)-1</f>
        <v>-3.678525226390672E-3</v>
      </c>
      <c r="Z10" s="295">
        <f t="shared" ref="Z10:Z11" si="1">(1/Z4)/(1/U4)-1</f>
        <v>-1.0995247170232481E-2</v>
      </c>
      <c r="AA10" s="559">
        <f t="shared" ref="AA10:AA12" si="2">(1/AA4)/(1/V4)-1</f>
        <v>-2.7320144208947683E-3</v>
      </c>
    </row>
    <row r="11" spans="1:28" s="71" customFormat="1">
      <c r="A11" s="71" t="s">
        <v>80</v>
      </c>
      <c r="B11" s="12"/>
      <c r="C11" s="182">
        <v>-3.5670379820725073E-2</v>
      </c>
      <c r="D11" s="182">
        <v>-3.3019412257978775E-2</v>
      </c>
      <c r="E11" s="182">
        <v>-4.1101792654425595E-2</v>
      </c>
      <c r="F11" s="182">
        <v>-4.736906949213382E-2</v>
      </c>
      <c r="G11" s="549">
        <v>-3.9698838006876347E-2</v>
      </c>
      <c r="H11" s="182">
        <v>-4.2777698408918985E-2</v>
      </c>
      <c r="I11" s="182">
        <v>-3.4161932421301167E-2</v>
      </c>
      <c r="J11" s="182">
        <v>-2.1698427515969176E-2</v>
      </c>
      <c r="K11" s="183">
        <v>-1.133755384649604E-2</v>
      </c>
      <c r="L11" s="549">
        <v>-2.7690578899405183E-2</v>
      </c>
      <c r="M11" s="183">
        <v>-2.4596610312630496E-3</v>
      </c>
      <c r="N11" s="183">
        <v>-1.3846959070449194E-2</v>
      </c>
      <c r="O11" s="183">
        <v>-2.5289362178941843E-2</v>
      </c>
      <c r="P11" s="183">
        <v>-2.8145236916355731E-2</v>
      </c>
      <c r="Q11" s="549">
        <v>-1.7229719438267344E-2</v>
      </c>
      <c r="R11" s="183">
        <v>-3.2165947395092709E-2</v>
      </c>
      <c r="S11" s="183">
        <f t="shared" ref="S11:Y13" si="3">(1/S5)/(1/N5)-1</f>
        <v>-2.7189409368635342E-2</v>
      </c>
      <c r="T11" s="274">
        <f t="shared" si="3"/>
        <v>-2.2092715339294466E-2</v>
      </c>
      <c r="U11" s="295">
        <f t="shared" si="3"/>
        <v>-1.7670506483736137E-2</v>
      </c>
      <c r="V11" s="559">
        <f t="shared" si="3"/>
        <v>-2.4586415744914714E-2</v>
      </c>
      <c r="W11" s="295">
        <f>(1/W5)/(1/R5)-1</f>
        <v>-1.2167650359700577E-2</v>
      </c>
      <c r="X11" s="295">
        <f>(1/X5)/(1/S5)-1</f>
        <v>-1.2775608520289361E-2</v>
      </c>
      <c r="Y11" s="295">
        <f>(1/Y5)/(1/T5)-1</f>
        <v>-7.9176804541780665E-4</v>
      </c>
      <c r="Z11" s="295">
        <f t="shared" si="1"/>
        <v>1.4861655860615386E-2</v>
      </c>
      <c r="AA11" s="559">
        <f t="shared" si="2"/>
        <v>-2.3742651994004271E-3</v>
      </c>
    </row>
    <row r="12" spans="1:28" s="71" customFormat="1">
      <c r="A12" s="71" t="s">
        <v>199</v>
      </c>
      <c r="B12" s="12"/>
      <c r="C12" s="182">
        <v>-4.8142292419784294E-2</v>
      </c>
      <c r="D12" s="182">
        <v>-4.7698073934475671E-2</v>
      </c>
      <c r="E12" s="182">
        <v>-4.7667011677097859E-2</v>
      </c>
      <c r="F12" s="182">
        <v>-4.7544708529295487E-2</v>
      </c>
      <c r="G12" s="549">
        <v>-4.7778804351477855E-2</v>
      </c>
      <c r="H12" s="182">
        <v>-4.7571472031062489E-2</v>
      </c>
      <c r="I12" s="182">
        <v>-4.7539472505502611E-2</v>
      </c>
      <c r="J12" s="182">
        <v>-4.7571947577653928E-2</v>
      </c>
      <c r="K12" s="183">
        <v>-4.7603136998611073E-2</v>
      </c>
      <c r="L12" s="549">
        <v>-4.7575468619005967E-2</v>
      </c>
      <c r="M12" s="183">
        <v>-4.7618394292539556E-2</v>
      </c>
      <c r="N12" s="183">
        <v>-4.7619085587895071E-2</v>
      </c>
      <c r="O12" s="183">
        <v>-4.7619085125051419E-2</v>
      </c>
      <c r="P12" s="183">
        <v>-4.7619047619047894E-2</v>
      </c>
      <c r="Q12" s="549">
        <v>-4.7618757382528409E-2</v>
      </c>
      <c r="R12" s="183">
        <v>-4.7620511653789777E-2</v>
      </c>
      <c r="S12" s="183">
        <f t="shared" si="3"/>
        <v>-4.7621181101883847E-2</v>
      </c>
      <c r="T12" s="274">
        <f t="shared" si="3"/>
        <v>-4.7619119059049586E-2</v>
      </c>
      <c r="U12" s="295">
        <f>(1/U6)/(1/P6)-1</f>
        <v>-4.6472153578738462E-2</v>
      </c>
      <c r="V12" s="559">
        <f t="shared" si="3"/>
        <v>-4.7260401406574837E-2</v>
      </c>
      <c r="W12" s="295">
        <f t="shared" si="3"/>
        <v>-4.2307349738058608E-2</v>
      </c>
      <c r="X12" s="295">
        <f t="shared" si="3"/>
        <v>-3.7748477931097035E-2</v>
      </c>
      <c r="Y12" s="295">
        <f t="shared" si="3"/>
        <v>-3.3130258195532281E-2</v>
      </c>
      <c r="Z12" s="295">
        <f>(1/Z6)/(1/U6)-1</f>
        <v>-2.9330074596180311E-2</v>
      </c>
      <c r="AA12" s="559">
        <f t="shared" si="2"/>
        <v>-3.5616380053805519E-2</v>
      </c>
    </row>
    <row r="13" spans="1:28" s="71" customFormat="1">
      <c r="A13" s="71" t="s">
        <v>200</v>
      </c>
      <c r="B13" s="12"/>
      <c r="C13" s="182">
        <v>-2.5714509147279907E-3</v>
      </c>
      <c r="D13" s="182">
        <v>-1.2161741550404725E-2</v>
      </c>
      <c r="E13" s="182">
        <v>-2.8272660332968158E-2</v>
      </c>
      <c r="F13" s="182">
        <v>-3.281691147564425E-2</v>
      </c>
      <c r="G13" s="549">
        <v>-1.9566318132870575E-2</v>
      </c>
      <c r="H13" s="182">
        <v>-3.7267163266933023E-2</v>
      </c>
      <c r="I13" s="182">
        <v>-4.9274353227876877E-2</v>
      </c>
      <c r="J13" s="182">
        <v>-3.4401432417551558E-2</v>
      </c>
      <c r="K13" s="183">
        <v>-2.1369613878007621E-2</v>
      </c>
      <c r="L13" s="549">
        <v>-3.4932652000785769E-2</v>
      </c>
      <c r="M13" s="183">
        <v>-8.6533522410470187E-3</v>
      </c>
      <c r="N13" s="183">
        <v>1.5026966381469276E-2</v>
      </c>
      <c r="O13" s="183">
        <v>7.86950860358826E-3</v>
      </c>
      <c r="P13" s="183">
        <v>-4.5792259910810151E-2</v>
      </c>
      <c r="Q13" s="549">
        <v>-1.1143073550142879E-2</v>
      </c>
      <c r="R13" s="183">
        <v>-6.1178982424901829E-2</v>
      </c>
      <c r="S13" s="183">
        <f t="shared" si="3"/>
        <v>-4.2330795262267462E-2</v>
      </c>
      <c r="T13" s="274">
        <f>(1/T7)/(1/O7)-1</f>
        <v>-9.0625284151183427E-3</v>
      </c>
      <c r="U13" s="295">
        <f>(1/U7)/(1/P7)-1</f>
        <v>3.6977916207038497E-2</v>
      </c>
      <c r="V13" s="559">
        <f>(1/V7)/(1/Q7)-1</f>
        <v>-1.7591649328282055E-2</v>
      </c>
      <c r="W13" s="295">
        <f>(1/W7)/(1/R7)-1</f>
        <v>5.0490355264012576E-2</v>
      </c>
      <c r="X13" s="295">
        <f>(1/X7)/(1/S7)-1</f>
        <v>1.9295030721138362E-2</v>
      </c>
      <c r="Y13" s="295">
        <f>(1/Y7)/(1/T7)-1</f>
        <v>-2.7984006734006805E-2</v>
      </c>
      <c r="Z13" s="295">
        <f>(1/Z7)/(1/U7)-1</f>
        <v>-5.4806618990959621E-2</v>
      </c>
      <c r="AA13" s="559">
        <f>(1/AA7)/(1/V7)-1</f>
        <v>-3.4717108992694534E-3</v>
      </c>
    </row>
    <row r="14" spans="1:28">
      <c r="B14" s="3"/>
      <c r="C14" s="47"/>
      <c r="D14" s="47"/>
      <c r="E14" s="47"/>
      <c r="F14" s="47"/>
      <c r="G14" s="512"/>
      <c r="H14" s="47"/>
      <c r="I14" s="47"/>
      <c r="J14" s="47"/>
      <c r="K14" s="73"/>
      <c r="L14" s="516"/>
      <c r="M14" s="31"/>
      <c r="N14" s="31"/>
      <c r="O14" s="31"/>
      <c r="P14" s="73"/>
      <c r="Q14" s="516"/>
      <c r="R14" s="73"/>
      <c r="S14" s="73"/>
      <c r="T14" s="272"/>
      <c r="U14" s="292"/>
      <c r="V14" s="556"/>
      <c r="Z14" s="292"/>
      <c r="AA14" s="556"/>
    </row>
    <row r="15" spans="1:28" s="24" customFormat="1">
      <c r="A15" s="24" t="s">
        <v>202</v>
      </c>
      <c r="B15" s="2"/>
      <c r="C15" s="47"/>
      <c r="D15" s="47"/>
      <c r="E15" s="47"/>
      <c r="F15" s="47"/>
      <c r="G15" s="512"/>
      <c r="H15" s="47"/>
      <c r="I15" s="47"/>
      <c r="J15" s="47"/>
      <c r="K15" s="73"/>
      <c r="L15" s="554"/>
      <c r="M15" s="130"/>
      <c r="N15" s="130"/>
      <c r="O15" s="130"/>
      <c r="P15" s="73"/>
      <c r="Q15" s="554"/>
      <c r="R15" s="73"/>
      <c r="S15" s="73"/>
      <c r="T15" s="275"/>
      <c r="U15" s="296"/>
      <c r="V15" s="560"/>
      <c r="Z15" s="296"/>
      <c r="AA15" s="560"/>
    </row>
    <row r="16" spans="1:28">
      <c r="A16" s="6" t="s">
        <v>172</v>
      </c>
      <c r="B16" s="3"/>
      <c r="C16" s="47">
        <v>6.91</v>
      </c>
      <c r="D16" s="47">
        <v>6.91</v>
      </c>
      <c r="E16" s="47">
        <v>6.91</v>
      </c>
      <c r="F16" s="47">
        <v>6.91</v>
      </c>
      <c r="G16" s="512">
        <v>6.9099999999999975</v>
      </c>
      <c r="H16" s="47">
        <v>6.91</v>
      </c>
      <c r="I16" s="47">
        <v>6.91</v>
      </c>
      <c r="J16" s="47">
        <v>6.91</v>
      </c>
      <c r="K16" s="73">
        <v>6.91</v>
      </c>
      <c r="L16" s="552">
        <v>6.9099999999999975</v>
      </c>
      <c r="M16" s="91">
        <v>6.91</v>
      </c>
      <c r="N16" s="91">
        <v>6.91</v>
      </c>
      <c r="O16" s="91">
        <v>6.91</v>
      </c>
      <c r="P16" s="91">
        <v>6.91</v>
      </c>
      <c r="Q16" s="552">
        <v>6.91</v>
      </c>
      <c r="R16" s="91">
        <v>6.91</v>
      </c>
      <c r="S16" s="91">
        <v>6.91</v>
      </c>
      <c r="T16" s="271">
        <v>6.91</v>
      </c>
      <c r="U16" s="290">
        <v>6.91</v>
      </c>
      <c r="V16" s="556">
        <v>6.9099999999999975</v>
      </c>
      <c r="W16" s="291">
        <v>6.91</v>
      </c>
      <c r="X16" s="448">
        <v>6.91</v>
      </c>
      <c r="Y16" s="448">
        <v>6.91</v>
      </c>
      <c r="Z16" s="290">
        <v>6.91</v>
      </c>
      <c r="AA16" s="556">
        <v>6.9099999999999975</v>
      </c>
    </row>
    <row r="17" spans="1:27">
      <c r="A17" s="6" t="s">
        <v>79</v>
      </c>
      <c r="B17" s="3"/>
      <c r="C17" s="38">
        <v>3191.2824999999998</v>
      </c>
      <c r="D17" s="38">
        <v>2964.7024999999999</v>
      </c>
      <c r="E17" s="38">
        <v>2952.9175</v>
      </c>
      <c r="F17" s="38">
        <v>3003.3525</v>
      </c>
      <c r="G17" s="511">
        <v>3048.5053846153846</v>
      </c>
      <c r="H17" s="38">
        <v>2928.4700000000003</v>
      </c>
      <c r="I17" s="38">
        <v>2946.6925000000001</v>
      </c>
      <c r="J17" s="38">
        <v>2976.8125</v>
      </c>
      <c r="K17" s="157">
        <v>2984.55</v>
      </c>
      <c r="L17" s="511">
        <v>2960.8407692307692</v>
      </c>
      <c r="M17" s="157">
        <v>2866.1349999999998</v>
      </c>
      <c r="N17" s="157">
        <v>2849.2175000000002</v>
      </c>
      <c r="O17" s="157">
        <v>2951.5225</v>
      </c>
      <c r="P17" s="157">
        <v>3166.0974999999999</v>
      </c>
      <c r="Q17" s="511">
        <v>2972.9569230769225</v>
      </c>
      <c r="R17" s="157">
        <v>3165.0025000000001</v>
      </c>
      <c r="S17" s="157">
        <v>3247</v>
      </c>
      <c r="T17" s="272">
        <v>3347.9550000000004</v>
      </c>
      <c r="U17" s="292">
        <v>3412.8924999999999</v>
      </c>
      <c r="V17" s="557">
        <v>3295.917692307693</v>
      </c>
      <c r="W17" s="293">
        <v>3573.3150000000001</v>
      </c>
      <c r="X17" s="293">
        <v>3881.4575</v>
      </c>
      <c r="Y17" s="293">
        <v>3784</v>
      </c>
      <c r="Z17" s="292">
        <v>3695.36</v>
      </c>
      <c r="AA17" s="557">
        <v>3695.0453846153841</v>
      </c>
    </row>
    <row r="18" spans="1:27">
      <c r="A18" s="6" t="s">
        <v>174</v>
      </c>
      <c r="B18" s="3"/>
      <c r="C18" s="38">
        <v>5772.6750000000002</v>
      </c>
      <c r="D18" s="38">
        <v>5624.3625000000002</v>
      </c>
      <c r="E18" s="38">
        <v>5553.9349999999995</v>
      </c>
      <c r="F18" s="38">
        <v>5721.42</v>
      </c>
      <c r="G18" s="511">
        <v>5685.8853846153852</v>
      </c>
      <c r="H18" s="38">
        <v>5661.7375000000002</v>
      </c>
      <c r="I18" s="38">
        <v>5591.7</v>
      </c>
      <c r="J18" s="38">
        <v>5606.5</v>
      </c>
      <c r="K18" s="157">
        <v>5638.25</v>
      </c>
      <c r="L18" s="511">
        <v>5625.97</v>
      </c>
      <c r="M18" s="157">
        <v>5578.25</v>
      </c>
      <c r="N18" s="157">
        <v>5634.5</v>
      </c>
      <c r="O18" s="157">
        <v>5791.5</v>
      </c>
      <c r="P18" s="157">
        <v>5945.75</v>
      </c>
      <c r="Q18" s="511">
        <v>5742.6153846153848</v>
      </c>
      <c r="R18" s="157">
        <v>6071</v>
      </c>
      <c r="S18" s="157">
        <v>6233</v>
      </c>
      <c r="T18" s="272">
        <v>6205.25</v>
      </c>
      <c r="U18" s="292">
        <v>6433.5</v>
      </c>
      <c r="V18" s="557">
        <v>6232.3076923076924</v>
      </c>
      <c r="W18" s="293">
        <v>6514.25</v>
      </c>
      <c r="X18" s="293">
        <v>6629.5</v>
      </c>
      <c r="Y18" s="293">
        <v>6921</v>
      </c>
      <c r="Z18" s="292">
        <v>6989.16</v>
      </c>
      <c r="AA18" s="557">
        <v>6758.2469230769238</v>
      </c>
    </row>
    <row r="19" spans="1:27">
      <c r="B19" s="3"/>
      <c r="C19" s="170"/>
      <c r="D19" s="170"/>
      <c r="E19" s="170"/>
      <c r="F19" s="170"/>
      <c r="G19" s="550"/>
      <c r="H19" s="170"/>
      <c r="I19" s="170"/>
      <c r="J19" s="170"/>
      <c r="K19" s="75"/>
      <c r="L19" s="552"/>
      <c r="M19" s="91"/>
      <c r="N19" s="91"/>
      <c r="O19" s="91"/>
      <c r="P19" s="75"/>
      <c r="Q19" s="552"/>
      <c r="R19" s="75"/>
      <c r="S19" s="75"/>
      <c r="T19" s="272"/>
      <c r="U19" s="292"/>
      <c r="V19" s="556"/>
      <c r="Z19" s="292"/>
      <c r="AA19" s="556"/>
    </row>
    <row r="20" spans="1:27" s="71" customFormat="1">
      <c r="A20" s="70" t="s">
        <v>201</v>
      </c>
      <c r="B20" s="167"/>
      <c r="C20" s="171"/>
      <c r="D20" s="171"/>
      <c r="E20" s="171"/>
      <c r="F20" s="171"/>
      <c r="G20" s="551"/>
      <c r="H20" s="171"/>
      <c r="I20" s="171"/>
      <c r="J20" s="171"/>
      <c r="K20" s="76"/>
      <c r="L20" s="555"/>
      <c r="M20" s="131"/>
      <c r="N20" s="131"/>
      <c r="O20" s="131"/>
      <c r="P20" s="76"/>
      <c r="Q20" s="555"/>
      <c r="R20" s="76"/>
      <c r="S20" s="76"/>
      <c r="T20" s="276"/>
      <c r="U20" s="297"/>
      <c r="V20" s="561"/>
      <c r="Z20" s="297"/>
      <c r="AA20" s="561"/>
    </row>
    <row r="21" spans="1:27" s="71" customFormat="1">
      <c r="A21" s="71" t="s">
        <v>172</v>
      </c>
      <c r="B21" s="12"/>
      <c r="C21" s="182">
        <v>0</v>
      </c>
      <c r="D21" s="182">
        <v>0</v>
      </c>
      <c r="E21" s="182">
        <v>0</v>
      </c>
      <c r="F21" s="182">
        <v>0</v>
      </c>
      <c r="G21" s="549">
        <v>0</v>
      </c>
      <c r="H21" s="182">
        <v>0</v>
      </c>
      <c r="I21" s="182">
        <v>0</v>
      </c>
      <c r="J21" s="182">
        <v>0</v>
      </c>
      <c r="K21" s="183">
        <v>0</v>
      </c>
      <c r="L21" s="549">
        <v>0</v>
      </c>
      <c r="M21" s="183">
        <v>0</v>
      </c>
      <c r="N21" s="183">
        <v>0</v>
      </c>
      <c r="O21" s="183">
        <v>0</v>
      </c>
      <c r="P21" s="183">
        <v>0</v>
      </c>
      <c r="Q21" s="549">
        <v>0</v>
      </c>
      <c r="R21" s="183">
        <v>0</v>
      </c>
      <c r="S21" s="183">
        <f t="shared" ref="S21:Y23" si="4">(1/S16)/(1/N16)-1</f>
        <v>0</v>
      </c>
      <c r="T21" s="274">
        <f t="shared" si="4"/>
        <v>0</v>
      </c>
      <c r="U21" s="295">
        <f t="shared" si="4"/>
        <v>0</v>
      </c>
      <c r="V21" s="559">
        <f t="shared" si="4"/>
        <v>0</v>
      </c>
      <c r="W21" s="295">
        <f t="shared" si="4"/>
        <v>0</v>
      </c>
      <c r="X21" s="295">
        <f t="shared" si="4"/>
        <v>0</v>
      </c>
      <c r="Y21" s="295">
        <f t="shared" si="4"/>
        <v>0</v>
      </c>
      <c r="Z21" s="295">
        <f t="shared" ref="Z21:Z23" si="5">(1/Z16)/(1/U16)-1</f>
        <v>0</v>
      </c>
      <c r="AA21" s="559">
        <f t="shared" ref="AA21:AA23" si="6">(1/AA16)/(1/V16)-1</f>
        <v>0</v>
      </c>
    </row>
    <row r="22" spans="1:27" s="71" customFormat="1">
      <c r="A22" s="71" t="s">
        <v>79</v>
      </c>
      <c r="B22" s="12"/>
      <c r="C22" s="182">
        <v>-0.28854803868128331</v>
      </c>
      <c r="D22" s="182">
        <v>-0.28854803868128331</v>
      </c>
      <c r="E22" s="182">
        <v>-0.28854803868128331</v>
      </c>
      <c r="F22" s="182">
        <v>-0.28854803868128331</v>
      </c>
      <c r="G22" s="549">
        <v>-0.28854803868128331</v>
      </c>
      <c r="H22" s="182">
        <v>8.9743961864044985E-2</v>
      </c>
      <c r="I22" s="182">
        <v>6.1119373670648347E-3</v>
      </c>
      <c r="J22" s="182">
        <v>-8.0270423481491049E-3</v>
      </c>
      <c r="K22" s="183">
        <v>6.2999447152836119E-3</v>
      </c>
      <c r="L22" s="549">
        <v>2.9608014147748607E-2</v>
      </c>
      <c r="M22" s="183">
        <v>2.1748801085782921E-2</v>
      </c>
      <c r="N22" s="183">
        <v>3.4211147446623347E-2</v>
      </c>
      <c r="O22" s="183">
        <v>8.5684591596371096E-3</v>
      </c>
      <c r="P22" s="183">
        <v>-5.7341095781162532E-2</v>
      </c>
      <c r="Q22" s="549">
        <v>-4.0754555681934423E-3</v>
      </c>
      <c r="R22" s="183">
        <v>-9.442883536426927E-2</v>
      </c>
      <c r="S22" s="183">
        <f t="shared" si="4"/>
        <v>-0.12250769941484441</v>
      </c>
      <c r="T22" s="274">
        <f t="shared" si="4"/>
        <v>-0.11841034303029763</v>
      </c>
      <c r="U22" s="295">
        <f t="shared" si="4"/>
        <v>-7.2312561851860302E-2</v>
      </c>
      <c r="V22" s="559">
        <f t="shared" si="4"/>
        <v>-9.7988117235004113E-2</v>
      </c>
      <c r="W22" s="295">
        <f t="shared" si="4"/>
        <v>-0.11426714409448935</v>
      </c>
      <c r="X22" s="295">
        <f t="shared" si="4"/>
        <v>-0.16345857194108149</v>
      </c>
      <c r="Y22" s="295">
        <f t="shared" si="4"/>
        <v>-0.11523387949260033</v>
      </c>
      <c r="Z22" s="295">
        <f t="shared" si="5"/>
        <v>-7.6438425484932515E-2</v>
      </c>
      <c r="AA22" s="559">
        <f t="shared" si="6"/>
        <v>-0.10801699323355851</v>
      </c>
    </row>
    <row r="23" spans="1:27" s="71" customFormat="1">
      <c r="A23" s="71" t="s">
        <v>174</v>
      </c>
      <c r="B23" s="12"/>
      <c r="C23" s="182">
        <v>-0.21735027414593003</v>
      </c>
      <c r="D23" s="182">
        <v>-0.21735027414593003</v>
      </c>
      <c r="E23" s="182">
        <v>-0.21735027414593003</v>
      </c>
      <c r="F23" s="182">
        <v>-0.21735027414593003</v>
      </c>
      <c r="G23" s="549">
        <v>-0.21735027414593003</v>
      </c>
      <c r="H23" s="182">
        <v>1.9594249998344138E-2</v>
      </c>
      <c r="I23" s="182">
        <v>5.8412468480069091E-3</v>
      </c>
      <c r="J23" s="182">
        <v>-9.3757246053689514E-3</v>
      </c>
      <c r="K23" s="182">
        <v>1.4751030904979423E-2</v>
      </c>
      <c r="L23" s="549">
        <v>1.0649787434946267E-2</v>
      </c>
      <c r="M23" s="183">
        <v>1.4966611392461804E-2</v>
      </c>
      <c r="N23" s="183">
        <v>-7.5960599875765089E-3</v>
      </c>
      <c r="O23" s="183">
        <v>-3.194336527669861E-2</v>
      </c>
      <c r="P23" s="183">
        <v>-5.1717613421351394E-2</v>
      </c>
      <c r="Q23" s="549">
        <v>-2.0312240469365306E-2</v>
      </c>
      <c r="R23" s="183">
        <v>-8.1164552791961886E-2</v>
      </c>
      <c r="S23" s="183">
        <f t="shared" si="4"/>
        <v>-9.6021177603080488E-2</v>
      </c>
      <c r="T23" s="274">
        <f t="shared" si="4"/>
        <v>-6.6677410257443337E-2</v>
      </c>
      <c r="U23" s="295">
        <f t="shared" si="4"/>
        <v>-7.5814098080360659E-2</v>
      </c>
      <c r="V23" s="559">
        <f t="shared" si="4"/>
        <v>-7.8573191804492626E-2</v>
      </c>
      <c r="W23" s="295">
        <f t="shared" si="4"/>
        <v>-6.8043136201404564E-2</v>
      </c>
      <c r="X23" s="295">
        <f t="shared" si="4"/>
        <v>-5.9808432008446988E-2</v>
      </c>
      <c r="Y23" s="295">
        <f t="shared" si="4"/>
        <v>-0.10341713625198667</v>
      </c>
      <c r="Z23" s="295">
        <f t="shared" si="5"/>
        <v>-7.9503116254313833E-2</v>
      </c>
      <c r="AA23" s="559">
        <f t="shared" si="6"/>
        <v>-7.7821842965421051E-2</v>
      </c>
    </row>
    <row r="24" spans="1:27">
      <c r="B24" s="3"/>
      <c r="C24" s="169"/>
      <c r="D24" s="182"/>
      <c r="E24" s="182"/>
      <c r="F24" s="182"/>
      <c r="G24" s="549"/>
      <c r="H24" s="182"/>
      <c r="I24" s="182"/>
      <c r="J24" s="182"/>
      <c r="K24" s="182"/>
      <c r="L24" s="549"/>
      <c r="M24" s="183"/>
      <c r="N24" s="183"/>
      <c r="O24" s="183"/>
      <c r="P24" s="183"/>
      <c r="Q24" s="549"/>
      <c r="R24" s="183"/>
      <c r="S24" s="183"/>
      <c r="T24" s="272"/>
      <c r="U24" s="292"/>
      <c r="V24" s="556"/>
      <c r="Z24" s="292"/>
      <c r="AA24" s="556"/>
    </row>
    <row r="25" spans="1:27" s="24" customFormat="1">
      <c r="A25" s="24" t="s">
        <v>3</v>
      </c>
      <c r="B25" s="2"/>
      <c r="C25" s="47"/>
      <c r="D25" s="182"/>
      <c r="E25" s="182"/>
      <c r="F25" s="182"/>
      <c r="G25" s="549"/>
      <c r="H25" s="182"/>
      <c r="I25" s="182"/>
      <c r="J25" s="182"/>
      <c r="K25" s="182"/>
      <c r="L25" s="549"/>
      <c r="M25" s="183"/>
      <c r="N25" s="183"/>
      <c r="O25" s="183"/>
      <c r="P25" s="183"/>
      <c r="Q25" s="549"/>
      <c r="R25" s="183"/>
      <c r="S25" s="183"/>
      <c r="T25" s="275"/>
      <c r="U25" s="296"/>
      <c r="V25" s="560"/>
      <c r="Z25" s="296"/>
      <c r="AA25" s="560"/>
    </row>
    <row r="26" spans="1:27" hidden="1">
      <c r="A26" s="6" t="s">
        <v>203</v>
      </c>
      <c r="B26" s="3"/>
      <c r="C26" s="38">
        <v>600.94217500000002</v>
      </c>
      <c r="D26" s="38">
        <v>586.00052500000004</v>
      </c>
      <c r="E26" s="38">
        <v>594.58529999999996</v>
      </c>
      <c r="F26" s="38">
        <v>610.57650000000001</v>
      </c>
      <c r="G26" s="511">
        <v>600.07559230769232</v>
      </c>
      <c r="H26" s="38">
        <v>619.45327499999996</v>
      </c>
      <c r="I26" s="38">
        <v>595.77734999999996</v>
      </c>
      <c r="J26" s="38">
        <v>566.36402499999997</v>
      </c>
      <c r="K26" s="157">
        <v>570.29512499999998</v>
      </c>
      <c r="L26" s="511">
        <v>588.34272307692311</v>
      </c>
      <c r="M26" s="157">
        <v>552.55967499999997</v>
      </c>
      <c r="N26" s="157">
        <v>565.43224999999995</v>
      </c>
      <c r="O26" s="157">
        <v>576.338075</v>
      </c>
      <c r="P26" s="157">
        <v>587.78114999999991</v>
      </c>
      <c r="Q26" s="511">
        <v>570.62392307692312</v>
      </c>
      <c r="R26" s="157">
        <v>589.24760000000003</v>
      </c>
      <c r="S26" s="157">
        <v>588</v>
      </c>
      <c r="T26" s="272">
        <v>585.49772499999995</v>
      </c>
      <c r="U26" s="292">
        <v>588.38710000000003</v>
      </c>
      <c r="V26" s="557">
        <v>588.46978461538458</v>
      </c>
      <c r="W26" s="418"/>
      <c r="Z26" s="292">
        <v>588.38710000000003</v>
      </c>
      <c r="AA26" s="557">
        <v>588.46978461538458</v>
      </c>
    </row>
    <row r="27" spans="1:27">
      <c r="A27" s="6" t="s">
        <v>204</v>
      </c>
      <c r="B27" s="3"/>
      <c r="C27" s="38">
        <v>2177.875</v>
      </c>
      <c r="D27" s="38">
        <v>2189.375</v>
      </c>
      <c r="E27" s="38">
        <v>2186.5</v>
      </c>
      <c r="F27" s="38">
        <v>2181.75</v>
      </c>
      <c r="G27" s="511">
        <v>2183.3461538461538</v>
      </c>
      <c r="H27" s="38">
        <v>2220.375</v>
      </c>
      <c r="I27" s="38">
        <v>2235.375</v>
      </c>
      <c r="J27" s="38">
        <v>2237.3274999999999</v>
      </c>
      <c r="K27" s="157">
        <v>2240.5875000000001</v>
      </c>
      <c r="L27" s="511">
        <v>2232.8607692307692</v>
      </c>
      <c r="M27" s="157">
        <v>2247.5225</v>
      </c>
      <c r="N27" s="157">
        <v>2270.8874999999998</v>
      </c>
      <c r="O27" s="157">
        <v>2281.3200000000002</v>
      </c>
      <c r="P27" s="157">
        <v>2293.59</v>
      </c>
      <c r="Q27" s="511">
        <v>2273.5553846153848</v>
      </c>
      <c r="R27" s="157">
        <v>2318.2824999999998</v>
      </c>
      <c r="S27" s="157">
        <v>2304</v>
      </c>
      <c r="T27" s="272">
        <v>2296.9824999999996</v>
      </c>
      <c r="U27" s="292">
        <v>2296.84</v>
      </c>
      <c r="V27" s="557">
        <v>2304.4684615384617</v>
      </c>
      <c r="W27" s="293">
        <v>2300.355</v>
      </c>
      <c r="X27" s="293">
        <v>2311.105</v>
      </c>
      <c r="Y27" s="293">
        <v>2317</v>
      </c>
      <c r="Z27" s="292">
        <v>2318.7849999999999</v>
      </c>
      <c r="AA27" s="557">
        <v>2311.8523076923079</v>
      </c>
    </row>
    <row r="28" spans="1:27">
      <c r="B28" s="3"/>
      <c r="C28" s="47"/>
      <c r="D28" s="47"/>
      <c r="E28" s="47"/>
      <c r="F28" s="47"/>
      <c r="G28" s="512"/>
      <c r="H28" s="47"/>
      <c r="I28" s="47"/>
      <c r="J28" s="47"/>
      <c r="K28" s="73"/>
      <c r="L28" s="516"/>
      <c r="M28" s="31"/>
      <c r="N28" s="31"/>
      <c r="O28" s="31"/>
      <c r="P28" s="73"/>
      <c r="Q28" s="516"/>
      <c r="R28" s="73"/>
      <c r="S28" s="73"/>
      <c r="T28" s="272"/>
      <c r="U28" s="292"/>
      <c r="V28" s="556"/>
      <c r="Z28" s="292"/>
      <c r="AA28" s="556"/>
    </row>
    <row r="29" spans="1:27" s="71" customFormat="1">
      <c r="A29" s="70" t="s">
        <v>201</v>
      </c>
      <c r="B29" s="167"/>
      <c r="C29" s="171"/>
      <c r="D29" s="171"/>
      <c r="E29" s="171"/>
      <c r="F29" s="171"/>
      <c r="G29" s="551"/>
      <c r="H29" s="171"/>
      <c r="I29" s="171"/>
      <c r="J29" s="171"/>
      <c r="K29" s="76"/>
      <c r="L29" s="555"/>
      <c r="M29" s="131"/>
      <c r="N29" s="131"/>
      <c r="O29" s="131"/>
      <c r="P29" s="76"/>
      <c r="Q29" s="555"/>
      <c r="R29" s="76"/>
      <c r="S29" s="76"/>
      <c r="T29" s="276"/>
      <c r="U29" s="297"/>
      <c r="V29" s="561"/>
      <c r="Z29" s="297"/>
      <c r="AA29" s="561"/>
    </row>
    <row r="30" spans="1:27" s="71" customFormat="1" hidden="1">
      <c r="A30" s="6" t="s">
        <v>203</v>
      </c>
      <c r="B30" s="3"/>
      <c r="C30" s="182">
        <v>-3.3950313106248631E-2</v>
      </c>
      <c r="D30" s="182">
        <v>1.9664146205329747E-2</v>
      </c>
      <c r="E30" s="182">
        <v>-5.7801210356194233E-3</v>
      </c>
      <c r="F30" s="182">
        <v>-8.7937793216738003E-3</v>
      </c>
      <c r="G30" s="549">
        <v>-1.0696379156179936E-2</v>
      </c>
      <c r="H30" s="182">
        <v>-2.9882964134784751E-2</v>
      </c>
      <c r="I30" s="182">
        <v>-1.6410199212843257E-2</v>
      </c>
      <c r="J30" s="182">
        <v>4.9828862276342534E-2</v>
      </c>
      <c r="K30" s="182">
        <v>7.0632508036957198E-2</v>
      </c>
      <c r="L30" s="549">
        <v>1.9942235657149698E-2</v>
      </c>
      <c r="M30" s="182">
        <v>0.12106131342284421</v>
      </c>
      <c r="N30" s="182">
        <v>5.3667083899087809E-2</v>
      </c>
      <c r="O30" s="182">
        <v>-1.7305901575217053E-2</v>
      </c>
      <c r="P30" s="182">
        <v>-2.9749210229011114E-2</v>
      </c>
      <c r="Q30" s="549">
        <v>3.10516248678403E-2</v>
      </c>
      <c r="R30" s="182">
        <v>-6.2262324021345239E-2</v>
      </c>
      <c r="S30" s="183">
        <f t="shared" ref="S30:Y31" si="7">(1/S26)/(1/N26)-1</f>
        <v>-3.8380527210884474E-2</v>
      </c>
      <c r="T30" s="274">
        <f t="shared" si="7"/>
        <v>-1.5644211085534043E-2</v>
      </c>
      <c r="U30" s="295">
        <f t="shared" si="7"/>
        <v>-1.0298492268102644E-3</v>
      </c>
      <c r="V30" s="559">
        <f t="shared" si="7"/>
        <v>-3.0325875694918181E-2</v>
      </c>
      <c r="W30" s="295" t="e">
        <f t="shared" si="7"/>
        <v>#DIV/0!</v>
      </c>
      <c r="Z30" s="295">
        <f t="shared" ref="Z30:Z31" si="8">(1/Z26)/(1/U26)-1</f>
        <v>0</v>
      </c>
      <c r="AA30" s="559">
        <f t="shared" ref="AA30:AA31" si="9">(1/AA26)/(1/V26)-1</f>
        <v>0</v>
      </c>
    </row>
    <row r="31" spans="1:27" s="71" customFormat="1">
      <c r="A31" s="71" t="s">
        <v>204</v>
      </c>
      <c r="B31" s="12"/>
      <c r="C31" s="182">
        <v>-0.18991792458244849</v>
      </c>
      <c r="D31" s="182">
        <v>-0.1327730516699972</v>
      </c>
      <c r="E31" s="182">
        <v>-4.0224102446832721E-2</v>
      </c>
      <c r="F31" s="182">
        <v>-8.55964248882779E-3</v>
      </c>
      <c r="G31" s="549">
        <v>-9.0716503426286343E-2</v>
      </c>
      <c r="H31" s="182">
        <v>-1.9140910882170736E-2</v>
      </c>
      <c r="I31" s="182">
        <v>-2.0578202762400077E-2</v>
      </c>
      <c r="J31" s="182">
        <v>-2.2717952557236298E-2</v>
      </c>
      <c r="K31" s="182">
        <v>-2.6259853721401272E-2</v>
      </c>
      <c r="L31" s="549">
        <v>-2.2175415532815879E-2</v>
      </c>
      <c r="M31" s="182">
        <v>-1.2078855717795878E-2</v>
      </c>
      <c r="N31" s="182">
        <v>-1.5638159089783166E-2</v>
      </c>
      <c r="O31" s="182">
        <v>-1.9283791839812103E-2</v>
      </c>
      <c r="P31" s="182">
        <v>-2.3108968909002936E-2</v>
      </c>
      <c r="Q31" s="549">
        <v>-1.7899108884695147E-2</v>
      </c>
      <c r="R31" s="182">
        <v>-3.0522595930392415E-2</v>
      </c>
      <c r="S31" s="183">
        <f t="shared" si="7"/>
        <v>-1.4371744791666807E-2</v>
      </c>
      <c r="T31" s="274">
        <f t="shared" si="7"/>
        <v>-6.8187284840000029E-3</v>
      </c>
      <c r="U31" s="295">
        <f t="shared" si="7"/>
        <v>-1.4149875481096474E-3</v>
      </c>
      <c r="V31" s="559">
        <f t="shared" si="7"/>
        <v>-1.3414406592676675E-2</v>
      </c>
      <c r="W31" s="295">
        <f t="shared" si="7"/>
        <v>7.7933623288577447E-3</v>
      </c>
      <c r="X31" s="295">
        <f t="shared" si="7"/>
        <v>-3.0742869752780067E-3</v>
      </c>
      <c r="Y31" s="295">
        <f t="shared" si="7"/>
        <v>-8.6394044022444216E-3</v>
      </c>
      <c r="Z31" s="295">
        <f t="shared" si="8"/>
        <v>-9.4640080904437873E-3</v>
      </c>
      <c r="AA31" s="559">
        <f t="shared" si="9"/>
        <v>-3.1939091131719666E-3</v>
      </c>
    </row>
    <row r="32" spans="1:27">
      <c r="A32" s="72"/>
      <c r="B32" s="172"/>
      <c r="C32" s="173"/>
      <c r="D32" s="173"/>
      <c r="E32" s="173"/>
      <c r="F32" s="3"/>
      <c r="G32" s="3"/>
      <c r="H32" s="3"/>
      <c r="I32" s="3"/>
      <c r="J32" s="3"/>
      <c r="U32" s="292"/>
      <c r="V32" s="291"/>
    </row>
    <row r="33" spans="2:10">
      <c r="B33" s="3"/>
      <c r="C33" s="173"/>
      <c r="D33" s="173"/>
      <c r="E33" s="173"/>
      <c r="F33" s="3"/>
      <c r="G33" s="3"/>
      <c r="H33" s="3"/>
      <c r="I33" s="3"/>
      <c r="J33" s="3"/>
    </row>
    <row r="34" spans="2:10">
      <c r="B34" s="3"/>
      <c r="C34" s="173"/>
      <c r="D34" s="173"/>
      <c r="E34" s="173"/>
      <c r="F34" s="3"/>
      <c r="G34" s="3"/>
      <c r="H34" s="3"/>
      <c r="I34" s="3"/>
      <c r="J34" s="3"/>
    </row>
    <row r="35" spans="2:10">
      <c r="B35" s="3"/>
      <c r="C35" s="173"/>
      <c r="D35" s="173"/>
      <c r="E35" s="173"/>
      <c r="F35" s="3"/>
      <c r="G35" s="3"/>
      <c r="H35" s="3"/>
      <c r="I35" s="3"/>
      <c r="J35" s="3"/>
    </row>
    <row r="36" spans="2:10">
      <c r="B36" s="3"/>
      <c r="C36" s="174"/>
      <c r="D36" s="173"/>
      <c r="E36" s="173"/>
      <c r="F36" s="3"/>
      <c r="G36" s="3"/>
      <c r="H36" s="3"/>
      <c r="I36" s="3"/>
      <c r="J36" s="3"/>
    </row>
    <row r="37" spans="2:10">
      <c r="B37" s="3"/>
      <c r="C37" s="173"/>
      <c r="D37" s="173"/>
      <c r="E37" s="173"/>
      <c r="F37" s="3"/>
      <c r="G37" s="3"/>
      <c r="H37" s="3"/>
      <c r="I37" s="3"/>
      <c r="J37" s="3"/>
    </row>
    <row r="38" spans="2:10">
      <c r="B38" s="3"/>
      <c r="C38" s="173"/>
      <c r="D38" s="173"/>
      <c r="E38" s="173"/>
      <c r="F38" s="3"/>
      <c r="G38" s="3"/>
      <c r="H38" s="3"/>
      <c r="I38" s="3"/>
      <c r="J38" s="3"/>
    </row>
    <row r="39" spans="2:10">
      <c r="B39" s="3"/>
      <c r="C39" s="173"/>
      <c r="D39" s="173"/>
      <c r="E39" s="173"/>
      <c r="F39" s="3"/>
      <c r="G39" s="3"/>
      <c r="H39" s="3"/>
      <c r="I39" s="3"/>
      <c r="J39" s="3"/>
    </row>
    <row r="40" spans="2:10">
      <c r="B40" s="3"/>
      <c r="C40" s="173"/>
      <c r="D40" s="173"/>
      <c r="E40" s="173"/>
      <c r="F40" s="3"/>
      <c r="G40" s="3"/>
      <c r="H40" s="3"/>
      <c r="I40" s="3"/>
      <c r="J40" s="3"/>
    </row>
    <row r="54" spans="1:15" ht="13.5" thickBot="1"/>
    <row r="55" spans="1:15">
      <c r="A55" s="311"/>
      <c r="B55" s="312"/>
      <c r="C55" s="329">
        <v>1150</v>
      </c>
      <c r="D55" s="329"/>
      <c r="E55" s="329">
        <v>1150</v>
      </c>
      <c r="F55" s="312">
        <v>980</v>
      </c>
      <c r="G55" s="330">
        <v>0.17</v>
      </c>
      <c r="I55" s="311"/>
      <c r="J55" s="312"/>
      <c r="K55" s="305">
        <v>4336</v>
      </c>
      <c r="L55" s="312"/>
      <c r="M55" s="312">
        <v>4336</v>
      </c>
      <c r="N55" s="312">
        <v>3946</v>
      </c>
      <c r="O55" s="320">
        <v>9.9000000000000005E-2</v>
      </c>
    </row>
    <row r="56" spans="1:15">
      <c r="A56" s="300"/>
      <c r="B56" s="301"/>
      <c r="C56" s="302">
        <v>-310</v>
      </c>
      <c r="D56" s="302"/>
      <c r="E56" s="302">
        <v>-310</v>
      </c>
      <c r="F56" s="301">
        <v>-277</v>
      </c>
      <c r="G56" s="304">
        <v>0.12</v>
      </c>
      <c r="I56" s="300"/>
      <c r="J56" s="301"/>
      <c r="K56" s="301">
        <v>-1201</v>
      </c>
      <c r="L56" s="301"/>
      <c r="M56" s="301">
        <v>-1201</v>
      </c>
      <c r="N56" s="301">
        <v>-1117</v>
      </c>
      <c r="O56" s="321">
        <v>7.4999999999999997E-2</v>
      </c>
    </row>
    <row r="57" spans="1:15">
      <c r="A57" s="333"/>
      <c r="B57" s="334"/>
      <c r="C57" s="335">
        <v>839</v>
      </c>
      <c r="D57" s="335">
        <f>SUM(D55:D56)</f>
        <v>0</v>
      </c>
      <c r="E57" s="335">
        <v>839</v>
      </c>
      <c r="F57" s="336">
        <v>703</v>
      </c>
      <c r="G57" s="337">
        <v>0.19</v>
      </c>
      <c r="I57" s="316"/>
      <c r="J57" s="317"/>
      <c r="K57" s="318">
        <f>K55+K56</f>
        <v>3135</v>
      </c>
      <c r="L57" s="317"/>
      <c r="M57" s="317">
        <v>3135</v>
      </c>
      <c r="N57" s="317">
        <v>2829</v>
      </c>
      <c r="O57" s="322">
        <v>0.108</v>
      </c>
    </row>
    <row r="58" spans="1:15">
      <c r="A58" s="300"/>
      <c r="B58" s="301"/>
      <c r="C58" s="302">
        <v>-415</v>
      </c>
      <c r="D58" s="302">
        <v>42</v>
      </c>
      <c r="E58" s="302">
        <v>-457</v>
      </c>
      <c r="F58" s="301">
        <v>-447</v>
      </c>
      <c r="G58" s="304">
        <v>0.02</v>
      </c>
      <c r="I58" s="300"/>
      <c r="J58" s="301"/>
      <c r="K58" s="301">
        <v>-1604.4</v>
      </c>
      <c r="L58" s="301">
        <v>148.4</v>
      </c>
      <c r="M58" s="301">
        <v>-1753</v>
      </c>
      <c r="N58" s="301">
        <v>-1616</v>
      </c>
      <c r="O58" s="321">
        <v>8.4000000000000005E-2</v>
      </c>
    </row>
    <row r="59" spans="1:15">
      <c r="A59" s="316"/>
      <c r="B59" s="317"/>
      <c r="C59" s="339">
        <v>424</v>
      </c>
      <c r="D59" s="339">
        <v>42</v>
      </c>
      <c r="E59" s="339">
        <v>383</v>
      </c>
      <c r="F59" s="340">
        <v>257</v>
      </c>
      <c r="G59" s="341">
        <v>0.49</v>
      </c>
      <c r="I59" s="316"/>
      <c r="J59" s="317"/>
      <c r="K59" s="317">
        <v>1530</v>
      </c>
      <c r="L59" s="317">
        <v>148</v>
      </c>
      <c r="M59" s="317">
        <v>1382</v>
      </c>
      <c r="N59" s="317">
        <v>1213</v>
      </c>
      <c r="O59" s="322">
        <v>0.13900000000000001</v>
      </c>
    </row>
    <row r="60" spans="1:15">
      <c r="A60" s="300"/>
      <c r="B60" s="301"/>
      <c r="C60" s="302">
        <v>-213</v>
      </c>
      <c r="D60" s="302">
        <v>-30</v>
      </c>
      <c r="E60" s="302">
        <v>-183</v>
      </c>
      <c r="F60" s="301">
        <v>-164</v>
      </c>
      <c r="G60" s="304">
        <v>0.11</v>
      </c>
      <c r="I60" s="300"/>
      <c r="J60" s="301"/>
      <c r="K60" s="301">
        <v>-825</v>
      </c>
      <c r="L60" s="301">
        <v>-109</v>
      </c>
      <c r="M60" s="301">
        <v>-716</v>
      </c>
      <c r="N60" s="301">
        <v>-662</v>
      </c>
      <c r="O60" s="321">
        <v>8.1000000000000003E-2</v>
      </c>
    </row>
    <row r="61" spans="1:15">
      <c r="A61" s="300"/>
      <c r="B61" s="301"/>
      <c r="C61" s="302">
        <v>-84</v>
      </c>
      <c r="D61" s="302"/>
      <c r="E61" s="302">
        <v>-84</v>
      </c>
      <c r="F61" s="301">
        <v>-40</v>
      </c>
      <c r="G61" s="303"/>
      <c r="I61" s="300"/>
      <c r="J61" s="301"/>
      <c r="K61" s="301">
        <v>-275</v>
      </c>
      <c r="L61" s="301"/>
      <c r="M61" s="301">
        <v>-275</v>
      </c>
      <c r="N61" s="301">
        <v>-140</v>
      </c>
      <c r="O61" s="321">
        <v>0.95899999999999996</v>
      </c>
    </row>
    <row r="62" spans="1:15">
      <c r="A62" s="300"/>
      <c r="B62" s="301"/>
      <c r="C62" s="302">
        <v>42</v>
      </c>
      <c r="D62" s="302">
        <v>-1</v>
      </c>
      <c r="E62" s="302">
        <v>43</v>
      </c>
      <c r="F62" s="301">
        <v>45</v>
      </c>
      <c r="G62" s="304">
        <v>-0.04</v>
      </c>
      <c r="I62" s="300"/>
      <c r="J62" s="301"/>
      <c r="K62" s="301">
        <v>179</v>
      </c>
      <c r="L62" s="301">
        <v>-6</v>
      </c>
      <c r="M62" s="301">
        <v>185</v>
      </c>
      <c r="N62" s="301">
        <v>154</v>
      </c>
      <c r="O62" s="304">
        <v>0.2</v>
      </c>
    </row>
    <row r="63" spans="1:15">
      <c r="A63" s="300"/>
      <c r="B63" s="301"/>
      <c r="C63" s="302">
        <v>-41</v>
      </c>
      <c r="D63" s="302">
        <v>7</v>
      </c>
      <c r="E63" s="302">
        <v>-48</v>
      </c>
      <c r="F63" s="301">
        <v>10</v>
      </c>
      <c r="G63" s="303"/>
      <c r="I63" s="300"/>
      <c r="J63" s="301"/>
      <c r="K63" s="301">
        <v>-34</v>
      </c>
      <c r="L63" s="301">
        <v>1</v>
      </c>
      <c r="M63" s="301">
        <v>-35</v>
      </c>
      <c r="N63" s="301">
        <v>75</v>
      </c>
      <c r="O63" s="303" t="s">
        <v>359</v>
      </c>
    </row>
    <row r="64" spans="1:15">
      <c r="A64" s="333"/>
      <c r="B64" s="334"/>
      <c r="C64" s="335">
        <v>129</v>
      </c>
      <c r="D64" s="335">
        <v>18</v>
      </c>
      <c r="E64" s="335">
        <v>111</v>
      </c>
      <c r="F64" s="334">
        <v>107</v>
      </c>
      <c r="G64" s="337">
        <v>0.04</v>
      </c>
      <c r="I64" s="316"/>
      <c r="J64" s="317"/>
      <c r="K64" s="317">
        <v>575</v>
      </c>
      <c r="L64" s="317">
        <v>35</v>
      </c>
      <c r="M64" s="317">
        <v>540</v>
      </c>
      <c r="N64" s="317">
        <v>640</v>
      </c>
      <c r="O64" s="322">
        <v>-0.156</v>
      </c>
    </row>
    <row r="65" spans="1:15">
      <c r="A65" s="300"/>
      <c r="B65" s="301"/>
      <c r="C65" s="302">
        <v>-152</v>
      </c>
      <c r="D65" s="302">
        <v>-24</v>
      </c>
      <c r="E65" s="302">
        <v>-128</v>
      </c>
      <c r="F65" s="301">
        <v>-90</v>
      </c>
      <c r="G65" s="304">
        <v>0.41</v>
      </c>
      <c r="I65" s="300"/>
      <c r="J65" s="301"/>
      <c r="K65" s="301">
        <v>-544</v>
      </c>
      <c r="L65" s="301">
        <v>-72</v>
      </c>
      <c r="M65" s="301">
        <v>-472</v>
      </c>
      <c r="N65" s="301">
        <v>-346</v>
      </c>
      <c r="O65" s="321">
        <v>0.36299999999999999</v>
      </c>
    </row>
    <row r="66" spans="1:15">
      <c r="A66" s="300"/>
      <c r="B66" s="301"/>
      <c r="C66" s="302">
        <v>309</v>
      </c>
      <c r="D66" s="302">
        <v>-4</v>
      </c>
      <c r="E66" s="302">
        <v>312</v>
      </c>
      <c r="F66" s="301">
        <v>-46</v>
      </c>
      <c r="G66" s="303"/>
      <c r="I66" s="300"/>
      <c r="J66" s="301"/>
      <c r="K66" s="301">
        <v>227</v>
      </c>
      <c r="L66" s="301">
        <v>-4</v>
      </c>
      <c r="M66" s="301">
        <v>231</v>
      </c>
      <c r="N66" s="301">
        <v>-39</v>
      </c>
      <c r="O66" s="303" t="s">
        <v>359</v>
      </c>
    </row>
    <row r="67" spans="1:15">
      <c r="A67" s="300"/>
      <c r="B67" s="301"/>
      <c r="C67" s="302">
        <v>-9</v>
      </c>
      <c r="D67" s="302"/>
      <c r="E67" s="302">
        <v>-9</v>
      </c>
      <c r="F67" s="301">
        <v>-35</v>
      </c>
      <c r="G67" s="304">
        <v>-0.75</v>
      </c>
      <c r="I67" s="300"/>
      <c r="J67" s="301"/>
      <c r="K67" s="301">
        <v>-40</v>
      </c>
      <c r="L67" s="301"/>
      <c r="M67" s="301">
        <v>-40</v>
      </c>
      <c r="N67" s="301">
        <v>-136</v>
      </c>
      <c r="O67" s="321">
        <v>-0.70299999999999996</v>
      </c>
    </row>
    <row r="68" spans="1:15">
      <c r="A68" s="316"/>
      <c r="B68" s="317"/>
      <c r="C68" s="339">
        <v>277</v>
      </c>
      <c r="D68" s="339">
        <v>-10</v>
      </c>
      <c r="E68" s="339">
        <v>287</v>
      </c>
      <c r="F68" s="317">
        <v>-65</v>
      </c>
      <c r="G68" s="319"/>
      <c r="I68" s="316"/>
      <c r="J68" s="317"/>
      <c r="K68" s="317">
        <v>218</v>
      </c>
      <c r="L68" s="317">
        <v>-41</v>
      </c>
      <c r="M68" s="317">
        <v>259</v>
      </c>
      <c r="N68" s="317">
        <v>119</v>
      </c>
      <c r="O68" s="322">
        <v>1.169</v>
      </c>
    </row>
    <row r="69" spans="1:15">
      <c r="A69" s="300"/>
      <c r="B69" s="301"/>
      <c r="C69" s="302">
        <v>-31</v>
      </c>
      <c r="D69" s="302">
        <v>-4</v>
      </c>
      <c r="E69" s="302">
        <v>-28</v>
      </c>
      <c r="F69" s="301">
        <v>-45</v>
      </c>
      <c r="G69" s="304">
        <v>-0.39</v>
      </c>
      <c r="I69" s="300"/>
      <c r="J69" s="301"/>
      <c r="K69" s="301">
        <v>-120</v>
      </c>
      <c r="L69" s="301">
        <v>0</v>
      </c>
      <c r="M69" s="301">
        <v>-121</v>
      </c>
      <c r="N69" s="321">
        <v>41.31</v>
      </c>
      <c r="O69" s="321">
        <v>7.5999999999999998E-2</v>
      </c>
    </row>
    <row r="70" spans="1:15">
      <c r="A70" s="316"/>
      <c r="B70" s="317"/>
      <c r="C70" s="339">
        <v>246</v>
      </c>
      <c r="D70" s="339">
        <v>-14</v>
      </c>
      <c r="E70" s="339">
        <v>259</v>
      </c>
      <c r="F70" s="339">
        <v>-111</v>
      </c>
      <c r="G70" s="319"/>
      <c r="I70" s="316"/>
      <c r="J70" s="317"/>
      <c r="K70" s="317">
        <v>97</v>
      </c>
      <c r="L70" s="317">
        <v>-40</v>
      </c>
      <c r="M70" s="317">
        <v>138</v>
      </c>
      <c r="N70" s="321">
        <v>39.54</v>
      </c>
      <c r="O70" s="319" t="s">
        <v>359</v>
      </c>
    </row>
    <row r="71" spans="1:15">
      <c r="A71" s="300"/>
      <c r="B71" s="301"/>
      <c r="C71" s="302">
        <v>-20</v>
      </c>
      <c r="D71" s="302">
        <v>3</v>
      </c>
      <c r="E71" s="302">
        <v>-23</v>
      </c>
      <c r="F71" s="301">
        <v>17</v>
      </c>
      <c r="G71" s="303"/>
      <c r="I71" s="300"/>
      <c r="J71" s="301"/>
      <c r="K71" s="301">
        <v>-5</v>
      </c>
      <c r="L71" s="301">
        <v>5</v>
      </c>
      <c r="M71" s="301">
        <v>-9</v>
      </c>
      <c r="N71" s="321">
        <v>13.33</v>
      </c>
      <c r="O71" s="303"/>
    </row>
    <row r="72" spans="1:15">
      <c r="A72" s="300"/>
      <c r="B72" s="301"/>
      <c r="C72" s="302">
        <v>-3</v>
      </c>
      <c r="D72" s="302"/>
      <c r="E72" s="302">
        <v>-3</v>
      </c>
      <c r="F72" s="301">
        <v>-1</v>
      </c>
      <c r="G72" s="303"/>
      <c r="I72" s="300"/>
      <c r="J72" s="301"/>
      <c r="K72" s="301">
        <v>57</v>
      </c>
      <c r="L72" s="301"/>
      <c r="M72" s="301">
        <v>57</v>
      </c>
      <c r="N72" s="301">
        <v>-33</v>
      </c>
      <c r="O72" s="303"/>
    </row>
    <row r="73" spans="1:15" ht="13.5" thickBot="1">
      <c r="A73" s="325"/>
      <c r="B73" s="326"/>
      <c r="C73" s="344">
        <v>223</v>
      </c>
      <c r="D73" s="344">
        <v>-11</v>
      </c>
      <c r="E73" s="344">
        <v>234</v>
      </c>
      <c r="F73" s="344">
        <v>-94</v>
      </c>
      <c r="G73" s="327"/>
      <c r="I73" s="325"/>
      <c r="J73" s="326"/>
      <c r="K73" s="326">
        <v>149</v>
      </c>
      <c r="L73" s="326">
        <v>-36</v>
      </c>
      <c r="M73" s="326">
        <v>185</v>
      </c>
      <c r="N73" s="326">
        <v>-10</v>
      </c>
      <c r="O73" s="327"/>
    </row>
  </sheetData>
  <hyperlinks>
    <hyperlink ref="A1"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89"/>
  <sheetViews>
    <sheetView showGridLines="0" zoomScaleNormal="100" zoomScaleSheetLayoutView="100" workbookViewId="0">
      <pane xSplit="2" ySplit="2" topLeftCell="O3" activePane="bottomRight" state="frozen"/>
      <selection pane="topRight" activeCell="B69" sqref="B69"/>
      <selection pane="bottomLeft" activeCell="B69" sqref="B69"/>
      <selection pane="bottomRight" activeCell="X1" sqref="X1:X1048576"/>
    </sheetView>
  </sheetViews>
  <sheetFormatPr defaultColWidth="9" defaultRowHeight="12.75"/>
  <cols>
    <col min="1" max="1" width="4.5703125" style="6" customWidth="1"/>
    <col min="2" max="2" width="36.28515625" style="6" customWidth="1"/>
    <col min="3" max="3" width="9" style="81" customWidth="1"/>
    <col min="4" max="4" width="9" style="81" bestFit="1" customWidth="1"/>
    <col min="5" max="5" width="10" style="81" bestFit="1" customWidth="1"/>
    <col min="6" max="16" width="9" style="81" customWidth="1"/>
    <col min="17" max="23" width="9" style="3"/>
    <col min="24" max="32" width="9" style="345"/>
    <col min="33" max="16384" width="9" style="3"/>
  </cols>
  <sheetData>
    <row r="1" spans="1:32" s="2" customFormat="1">
      <c r="A1" s="23" t="s">
        <v>19</v>
      </c>
      <c r="B1" s="23"/>
      <c r="C1" s="53" t="s">
        <v>20</v>
      </c>
      <c r="D1" s="53" t="s">
        <v>21</v>
      </c>
      <c r="E1" s="53" t="s">
        <v>22</v>
      </c>
      <c r="F1" s="53" t="s">
        <v>23</v>
      </c>
      <c r="G1" s="53" t="s">
        <v>24</v>
      </c>
      <c r="H1" s="53" t="s">
        <v>25</v>
      </c>
      <c r="I1" s="53" t="s">
        <v>26</v>
      </c>
      <c r="J1" s="53" t="s">
        <v>27</v>
      </c>
      <c r="K1" s="53" t="s">
        <v>28</v>
      </c>
      <c r="L1" s="53" t="s">
        <v>29</v>
      </c>
      <c r="M1" s="53" t="s">
        <v>30</v>
      </c>
      <c r="N1" s="53" t="s">
        <v>31</v>
      </c>
      <c r="O1" s="53" t="s">
        <v>339</v>
      </c>
      <c r="P1" s="53" t="s">
        <v>408</v>
      </c>
      <c r="Q1" s="287" t="s">
        <v>423</v>
      </c>
      <c r="R1" s="53" t="s">
        <v>424</v>
      </c>
      <c r="S1" s="53" t="s">
        <v>462</v>
      </c>
      <c r="T1" s="53" t="s">
        <v>480</v>
      </c>
      <c r="U1" s="53" t="s">
        <v>495</v>
      </c>
      <c r="V1" s="53" t="s">
        <v>504</v>
      </c>
      <c r="W1" s="53" t="s">
        <v>505</v>
      </c>
      <c r="Z1" s="350"/>
      <c r="AA1" s="350"/>
      <c r="AB1" s="350"/>
      <c r="AC1" s="350"/>
      <c r="AD1" s="350"/>
      <c r="AE1" s="350"/>
      <c r="AF1" s="350"/>
    </row>
    <row r="2" spans="1:32" s="27" customFormat="1">
      <c r="A2" s="8" t="s">
        <v>134</v>
      </c>
      <c r="C2" s="25"/>
      <c r="D2" s="25"/>
      <c r="E2" s="25"/>
      <c r="F2" s="25"/>
      <c r="G2" s="25"/>
      <c r="H2" s="25"/>
      <c r="I2" s="25"/>
      <c r="J2" s="25"/>
      <c r="K2" s="25"/>
      <c r="L2" s="25"/>
      <c r="M2" s="25"/>
      <c r="N2" s="25"/>
      <c r="O2" s="25"/>
      <c r="P2" s="25"/>
      <c r="X2" s="347"/>
      <c r="Y2" s="347"/>
      <c r="Z2" s="347"/>
      <c r="AA2" s="347"/>
      <c r="AB2" s="347"/>
      <c r="AC2" s="347"/>
      <c r="AD2" s="347"/>
      <c r="AE2" s="347"/>
      <c r="AF2" s="347"/>
    </row>
    <row r="3" spans="1:32" s="28" customFormat="1">
      <c r="A3" s="9" t="s">
        <v>167</v>
      </c>
      <c r="B3" s="9"/>
      <c r="C3" s="78"/>
      <c r="D3" s="78"/>
      <c r="E3" s="78"/>
      <c r="F3" s="78"/>
      <c r="G3" s="78"/>
      <c r="H3" s="78"/>
      <c r="I3" s="78"/>
      <c r="J3" s="78"/>
      <c r="K3" s="78"/>
      <c r="L3" s="78"/>
      <c r="M3" s="78"/>
      <c r="N3" s="78"/>
      <c r="O3" s="78"/>
      <c r="P3" s="78"/>
      <c r="Q3" s="78"/>
      <c r="R3" s="78"/>
      <c r="S3" s="78"/>
      <c r="T3" s="78"/>
      <c r="U3" s="78"/>
      <c r="V3" s="78"/>
      <c r="W3" s="78"/>
      <c r="X3" s="360"/>
      <c r="Y3" s="360"/>
      <c r="Z3" s="360"/>
      <c r="AA3" s="360"/>
      <c r="AB3" s="360"/>
      <c r="AC3" s="360"/>
      <c r="AD3" s="360"/>
      <c r="AE3" s="360"/>
      <c r="AF3" s="360"/>
    </row>
    <row r="4" spans="1:32">
      <c r="A4" s="161" t="s">
        <v>168</v>
      </c>
      <c r="B4" s="5"/>
      <c r="C4" s="501"/>
      <c r="D4" s="19"/>
      <c r="E4" s="19"/>
      <c r="F4" s="19"/>
      <c r="G4" s="19"/>
      <c r="H4" s="501"/>
      <c r="I4" s="19"/>
      <c r="J4" s="19"/>
      <c r="K4" s="19"/>
      <c r="L4" s="19"/>
      <c r="M4" s="501"/>
      <c r="N4" s="19"/>
      <c r="O4" s="19"/>
      <c r="P4" s="19"/>
      <c r="R4" s="525"/>
      <c r="W4" s="525"/>
    </row>
    <row r="5" spans="1:32">
      <c r="A5" s="161"/>
      <c r="B5" s="5" t="s">
        <v>169</v>
      </c>
      <c r="C5" s="498">
        <v>3212.7020000000002</v>
      </c>
      <c r="D5" s="94">
        <v>3355.5039999999999</v>
      </c>
      <c r="E5" s="94">
        <v>3371.35</v>
      </c>
      <c r="F5" s="94">
        <v>3243.1880000000001</v>
      </c>
      <c r="G5" s="94">
        <v>2896.8560000000002</v>
      </c>
      <c r="H5" s="498">
        <v>2896.8560000000002</v>
      </c>
      <c r="I5" s="94">
        <v>2686.1770000000001</v>
      </c>
      <c r="J5" s="94">
        <v>2637.4479999999999</v>
      </c>
      <c r="K5" s="94">
        <v>2580.7669999999998</v>
      </c>
      <c r="L5" s="19">
        <v>2589.8069999999998</v>
      </c>
      <c r="M5" s="501">
        <v>2589.8069999999998</v>
      </c>
      <c r="N5" s="19">
        <v>2494.0140000000001</v>
      </c>
      <c r="O5" s="19">
        <v>2458.8229999999999</v>
      </c>
      <c r="P5" s="19">
        <v>2474.9209999999998</v>
      </c>
      <c r="Q5" s="19">
        <v>2563.52</v>
      </c>
      <c r="R5" s="501">
        <v>2563.52</v>
      </c>
      <c r="S5" s="19">
        <v>2529.6370000000002</v>
      </c>
      <c r="T5" s="19">
        <v>2416.2159999999999</v>
      </c>
      <c r="U5" s="19">
        <v>2532.7530000000002</v>
      </c>
      <c r="V5" s="19">
        <v>2685.2020000000002</v>
      </c>
      <c r="W5" s="501">
        <v>2685.2020000000002</v>
      </c>
    </row>
    <row r="6" spans="1:32">
      <c r="A6" s="161"/>
      <c r="B6" s="5" t="s">
        <v>170</v>
      </c>
      <c r="C6" s="498">
        <v>331.04539842003896</v>
      </c>
      <c r="D6" s="94">
        <v>317.61165999999901</v>
      </c>
      <c r="E6" s="94">
        <v>322.887</v>
      </c>
      <c r="F6" s="94">
        <v>317.98700000000002</v>
      </c>
      <c r="G6" s="94">
        <v>311.85599999999999</v>
      </c>
      <c r="H6" s="498">
        <v>311.85599999999999</v>
      </c>
      <c r="I6" s="94">
        <v>299.66000000000003</v>
      </c>
      <c r="J6" s="94">
        <v>282.43900000000002</v>
      </c>
      <c r="K6" s="94">
        <v>275.02800000000002</v>
      </c>
      <c r="L6" s="94">
        <v>273.31099999999998</v>
      </c>
      <c r="M6" s="498">
        <v>273.31099999999998</v>
      </c>
      <c r="N6" s="94">
        <v>273.91899999999998</v>
      </c>
      <c r="O6" s="94">
        <v>274.32600000000002</v>
      </c>
      <c r="P6" s="94">
        <v>273.31099999999998</v>
      </c>
      <c r="Q6" s="94">
        <v>274.49700000000001</v>
      </c>
      <c r="R6" s="498">
        <v>274.49700000000001</v>
      </c>
      <c r="S6" s="94">
        <v>272.97699999999998</v>
      </c>
      <c r="T6" s="94">
        <v>287.70600000000002</v>
      </c>
      <c r="U6" s="94">
        <v>268.72899999999998</v>
      </c>
      <c r="V6" s="94">
        <v>273.45400000000001</v>
      </c>
      <c r="W6" s="498">
        <v>273.45400000000001</v>
      </c>
    </row>
    <row r="7" spans="1:32">
      <c r="A7" s="162"/>
      <c r="B7" s="5" t="s">
        <v>121</v>
      </c>
      <c r="C7" s="498">
        <v>425.76386003000096</v>
      </c>
      <c r="D7" s="94">
        <v>102.08231873</v>
      </c>
      <c r="E7" s="94">
        <v>105.52946549000001</v>
      </c>
      <c r="F7" s="94">
        <v>104.908204</v>
      </c>
      <c r="G7" s="94">
        <v>109.87217448</v>
      </c>
      <c r="H7" s="498">
        <v>422.39216269999997</v>
      </c>
      <c r="I7" s="94">
        <v>103.53179842</v>
      </c>
      <c r="J7" s="94">
        <v>102.86582921</v>
      </c>
      <c r="K7" s="94">
        <v>97.873511529999703</v>
      </c>
      <c r="L7" s="94">
        <v>101.00487219</v>
      </c>
      <c r="M7" s="498">
        <v>405.27601134999998</v>
      </c>
      <c r="N7" s="94">
        <v>96.379632999999899</v>
      </c>
      <c r="O7" s="94">
        <v>96.664105160000091</v>
      </c>
      <c r="P7" s="94">
        <v>95.3343512</v>
      </c>
      <c r="Q7" s="94">
        <v>98.476384089999797</v>
      </c>
      <c r="R7" s="498">
        <v>386.85447345</v>
      </c>
      <c r="S7" s="94">
        <v>95.819609740000004</v>
      </c>
      <c r="T7" s="94">
        <v>87.995225419999898</v>
      </c>
      <c r="U7" s="94">
        <v>95.536142640000008</v>
      </c>
      <c r="V7" s="94">
        <v>109.98447971</v>
      </c>
      <c r="W7" s="498">
        <v>389.33545750999997</v>
      </c>
    </row>
    <row r="8" spans="1:32">
      <c r="A8" s="162"/>
      <c r="B8" s="5" t="s">
        <v>171</v>
      </c>
      <c r="C8" s="498">
        <v>400.24286431000104</v>
      </c>
      <c r="D8" s="94">
        <v>95.92017703000009</v>
      </c>
      <c r="E8" s="94">
        <v>99.552255059999894</v>
      </c>
      <c r="F8" s="94">
        <v>99.8779108600001</v>
      </c>
      <c r="G8" s="94">
        <v>102.50763169</v>
      </c>
      <c r="H8" s="498">
        <v>397.85797463999995</v>
      </c>
      <c r="I8" s="94">
        <v>95.70682343</v>
      </c>
      <c r="J8" s="94">
        <v>93.913793090000098</v>
      </c>
      <c r="K8" s="94">
        <v>90.328630079999797</v>
      </c>
      <c r="L8" s="94">
        <v>91.396360930000398</v>
      </c>
      <c r="M8" s="498">
        <v>371.34560753</v>
      </c>
      <c r="N8" s="94">
        <v>88.41696060999989</v>
      </c>
      <c r="O8" s="94">
        <v>86.796846340000101</v>
      </c>
      <c r="P8" s="94">
        <v>85.945934010000002</v>
      </c>
      <c r="Q8" s="94">
        <v>87.337991099999797</v>
      </c>
      <c r="R8" s="498">
        <v>348.49773206000003</v>
      </c>
      <c r="S8" s="94">
        <v>87.599375420000101</v>
      </c>
      <c r="T8" s="94">
        <v>81.5438666699999</v>
      </c>
      <c r="U8" s="94">
        <v>83.715289080000105</v>
      </c>
      <c r="V8" s="94">
        <v>95.156344279999701</v>
      </c>
      <c r="W8" s="498">
        <v>348.01487544999998</v>
      </c>
    </row>
    <row r="9" spans="1:32" s="13" customFormat="1">
      <c r="A9" s="163"/>
      <c r="B9" s="49" t="s">
        <v>40</v>
      </c>
      <c r="C9" s="546">
        <v>-4.7285762825156508E-2</v>
      </c>
      <c r="D9" s="176">
        <v>-6.3760431982793464E-2</v>
      </c>
      <c r="E9" s="176">
        <v>-1.3875278641220623E-2</v>
      </c>
      <c r="F9" s="176">
        <v>2.5691936088632072E-3</v>
      </c>
      <c r="G9" s="176">
        <v>5.4439326684555533E-2</v>
      </c>
      <c r="H9" s="546">
        <v>-5.9586063429575287E-3</v>
      </c>
      <c r="I9" s="176">
        <v>2.0958496869445398E-2</v>
      </c>
      <c r="J9" s="176">
        <v>-3.6398367448492119E-2</v>
      </c>
      <c r="K9" s="176">
        <v>-7.6764034549611893E-2</v>
      </c>
      <c r="L9" s="176">
        <v>-8.9045053617116676E-2</v>
      </c>
      <c r="M9" s="546">
        <v>-4.6267831646849333E-2</v>
      </c>
      <c r="N9" s="176">
        <v>-7.6168684308406884E-2</v>
      </c>
      <c r="O9" s="176">
        <v>-7.5781698468718392E-2</v>
      </c>
      <c r="P9" s="176">
        <v>-4.8519456855686274E-2</v>
      </c>
      <c r="Q9" s="176">
        <v>-4.4404063670640752E-2</v>
      </c>
      <c r="R9" s="546">
        <v>-6.1527253875365E-2</v>
      </c>
      <c r="S9" s="176">
        <v>-9.2469271094500986E-3</v>
      </c>
      <c r="T9" s="176">
        <v>-6.0520397819792432E-2</v>
      </c>
      <c r="U9" s="176">
        <v>-2.5954048387446069E-2</v>
      </c>
      <c r="V9" s="176">
        <v>8.9518353714456031E-2</v>
      </c>
      <c r="W9" s="546">
        <v>-1.3855373093702758E-3</v>
      </c>
      <c r="X9" s="358"/>
      <c r="Y9" s="358"/>
      <c r="Z9" s="358"/>
      <c r="AA9" s="358"/>
      <c r="AB9" s="358"/>
      <c r="AC9" s="358"/>
      <c r="AD9" s="358"/>
      <c r="AE9" s="358"/>
      <c r="AF9" s="358"/>
    </row>
    <row r="10" spans="1:32">
      <c r="A10" s="162"/>
      <c r="B10" s="5" t="s">
        <v>53</v>
      </c>
      <c r="C10" s="498">
        <v>147.87928088999999</v>
      </c>
      <c r="D10" s="94">
        <v>34.027721369999895</v>
      </c>
      <c r="E10" s="94">
        <v>37.530725779999997</v>
      </c>
      <c r="F10" s="94">
        <v>38.1442850700004</v>
      </c>
      <c r="G10" s="94">
        <v>44.797923599998903</v>
      </c>
      <c r="H10" s="498">
        <v>154.500655819999</v>
      </c>
      <c r="I10" s="94">
        <v>37.0033368100001</v>
      </c>
      <c r="J10" s="94">
        <v>31.625391680000099</v>
      </c>
      <c r="K10" s="94">
        <v>29.573939049999698</v>
      </c>
      <c r="L10" s="94">
        <v>35.269876800000098</v>
      </c>
      <c r="M10" s="498">
        <v>133.47254433999998</v>
      </c>
      <c r="N10" s="94">
        <v>35.199238759999901</v>
      </c>
      <c r="O10" s="94">
        <v>29.896547120000001</v>
      </c>
      <c r="P10" s="94">
        <v>35.115856739999899</v>
      </c>
      <c r="Q10" s="94">
        <v>40.009825239999799</v>
      </c>
      <c r="R10" s="498">
        <v>140.22146786000002</v>
      </c>
      <c r="S10" s="94">
        <v>35.443106110000102</v>
      </c>
      <c r="T10" s="94">
        <v>25.439906500000099</v>
      </c>
      <c r="U10" s="94">
        <v>31.910796629999901</v>
      </c>
      <c r="V10" s="94">
        <v>43.967886340000199</v>
      </c>
      <c r="W10" s="498">
        <v>136.76169558000001</v>
      </c>
    </row>
    <row r="11" spans="1:32" s="13" customFormat="1">
      <c r="A11" s="163"/>
      <c r="B11" s="49" t="s">
        <v>40</v>
      </c>
      <c r="C11" s="546">
        <v>-0.12324547045503875</v>
      </c>
      <c r="D11" s="176">
        <v>-0.16800000000000001</v>
      </c>
      <c r="E11" s="176">
        <v>-8.0000000000000002E-3</v>
      </c>
      <c r="F11" s="176">
        <v>1.9E-2</v>
      </c>
      <c r="G11" s="176">
        <v>0.41199999999999998</v>
      </c>
      <c r="H11" s="546">
        <v>4.4999999999999998E-2</v>
      </c>
      <c r="I11" s="176">
        <v>9.3023989906082738E-2</v>
      </c>
      <c r="J11" s="176">
        <v>-0.16820294609850062</v>
      </c>
      <c r="K11" s="176">
        <v>-0.22997013664989541</v>
      </c>
      <c r="L11" s="176">
        <v>-0.22215696269453677</v>
      </c>
      <c r="M11" s="546">
        <v>-0.14161053546196112</v>
      </c>
      <c r="N11" s="176">
        <v>-0.13934553163342372</v>
      </c>
      <c r="O11" s="176">
        <v>-0.14366369833368609</v>
      </c>
      <c r="P11" s="176">
        <v>8.1808983101972821E-2</v>
      </c>
      <c r="Q11" s="176">
        <v>3.9631658140631826E-2</v>
      </c>
      <c r="R11" s="546">
        <v>-4.4072380721351792E-2</v>
      </c>
      <c r="S11" s="176">
        <v>6.9281995461029618E-3</v>
      </c>
      <c r="T11" s="176">
        <v>-0.1490687403502397</v>
      </c>
      <c r="U11" s="176">
        <v>-9.1271021343168515E-2</v>
      </c>
      <c r="V11" s="176">
        <v>9.8927227906095427E-2</v>
      </c>
      <c r="W11" s="546">
        <v>-2.4673627603544399E-2</v>
      </c>
      <c r="X11" s="358"/>
      <c r="Y11" s="358"/>
      <c r="Z11" s="358"/>
      <c r="AA11" s="358"/>
      <c r="AB11" s="358"/>
      <c r="AC11" s="358"/>
      <c r="AD11" s="358"/>
      <c r="AE11" s="358"/>
      <c r="AF11" s="358"/>
    </row>
    <row r="12" spans="1:32">
      <c r="A12" s="162"/>
      <c r="B12" s="5"/>
      <c r="C12" s="498"/>
      <c r="D12" s="94"/>
      <c r="E12" s="94"/>
      <c r="F12" s="94"/>
      <c r="G12" s="94"/>
      <c r="H12" s="498"/>
      <c r="I12" s="94"/>
      <c r="J12" s="94"/>
      <c r="K12" s="94"/>
      <c r="L12" s="94"/>
      <c r="M12" s="498"/>
      <c r="N12" s="94"/>
      <c r="O12" s="94"/>
      <c r="P12" s="94"/>
      <c r="R12" s="525"/>
      <c r="W12" s="525"/>
    </row>
    <row r="13" spans="1:32">
      <c r="A13" s="161" t="s">
        <v>78</v>
      </c>
      <c r="B13" s="5"/>
      <c r="C13" s="498"/>
      <c r="D13" s="94"/>
      <c r="E13" s="94"/>
      <c r="F13" s="94"/>
      <c r="G13" s="94"/>
      <c r="H13" s="498"/>
      <c r="I13" s="94"/>
      <c r="J13" s="94"/>
      <c r="K13" s="94"/>
      <c r="L13" s="94"/>
      <c r="M13" s="498"/>
      <c r="N13" s="94"/>
      <c r="O13" s="94"/>
      <c r="P13" s="94"/>
      <c r="R13" s="525"/>
      <c r="W13" s="525"/>
    </row>
    <row r="14" spans="1:32">
      <c r="A14" s="161"/>
      <c r="B14" s="5" t="s">
        <v>169</v>
      </c>
      <c r="C14" s="498">
        <v>9468.3179999999993</v>
      </c>
      <c r="D14" s="94">
        <v>9692.5450000000001</v>
      </c>
      <c r="E14" s="94">
        <v>9928.3809999999994</v>
      </c>
      <c r="F14" s="94">
        <v>10088.987999999999</v>
      </c>
      <c r="G14" s="94">
        <v>10386.226000000001</v>
      </c>
      <c r="H14" s="498">
        <v>10386.226000000001</v>
      </c>
      <c r="I14" s="94">
        <v>10524.732</v>
      </c>
      <c r="J14" s="94">
        <v>10651.882</v>
      </c>
      <c r="K14" s="94">
        <v>10803.115</v>
      </c>
      <c r="L14" s="19">
        <v>10940.912</v>
      </c>
      <c r="M14" s="501">
        <v>10940.912</v>
      </c>
      <c r="N14" s="19">
        <v>10893.785</v>
      </c>
      <c r="O14" s="19">
        <v>10925.89</v>
      </c>
      <c r="P14" s="19">
        <v>10648.337</v>
      </c>
      <c r="Q14" s="19">
        <v>10816.733</v>
      </c>
      <c r="R14" s="501">
        <v>10816.733</v>
      </c>
      <c r="S14" s="19">
        <v>10707.596</v>
      </c>
      <c r="T14" s="19">
        <v>10576.082</v>
      </c>
      <c r="U14" s="19">
        <v>10903.710999999999</v>
      </c>
      <c r="V14" s="19">
        <v>11416.441999999999</v>
      </c>
      <c r="W14" s="501">
        <v>11416.441999999999</v>
      </c>
    </row>
    <row r="15" spans="1:32">
      <c r="A15" s="161"/>
      <c r="B15" s="5" t="s">
        <v>145</v>
      </c>
      <c r="C15" s="498">
        <v>323.49299999999999</v>
      </c>
      <c r="D15" s="94">
        <v>336.00200000000001</v>
      </c>
      <c r="E15" s="94">
        <v>341.06799999999998</v>
      </c>
      <c r="F15" s="94">
        <v>349.49</v>
      </c>
      <c r="G15" s="94">
        <v>360.863</v>
      </c>
      <c r="H15" s="498">
        <v>360.863</v>
      </c>
      <c r="I15" s="94">
        <v>384.12200000000001</v>
      </c>
      <c r="J15" s="94">
        <v>458.83199999999999</v>
      </c>
      <c r="K15" s="94">
        <v>475.83</v>
      </c>
      <c r="L15" s="94">
        <v>485.02499999999998</v>
      </c>
      <c r="M15" s="498">
        <v>485.02499999999998</v>
      </c>
      <c r="N15" s="94">
        <v>497.82100000000003</v>
      </c>
      <c r="O15" s="94">
        <v>499.16300000000001</v>
      </c>
      <c r="P15" s="94">
        <v>508.774</v>
      </c>
      <c r="Q15" s="94">
        <v>519.36300000000006</v>
      </c>
      <c r="R15" s="498">
        <v>519.36300000000006</v>
      </c>
      <c r="S15" s="94">
        <v>532.61300000000006</v>
      </c>
      <c r="T15" s="94">
        <v>550.06600000000003</v>
      </c>
      <c r="U15" s="94">
        <v>586.19500000000005</v>
      </c>
      <c r="V15" s="94">
        <v>606.32000000000005</v>
      </c>
      <c r="W15" s="498">
        <v>606.32000000000005</v>
      </c>
    </row>
    <row r="16" spans="1:32">
      <c r="A16" s="162"/>
      <c r="B16" s="5" t="s">
        <v>121</v>
      </c>
      <c r="C16" s="498">
        <v>1284.2971415623799</v>
      </c>
      <c r="D16" s="94">
        <v>320.45178995010201</v>
      </c>
      <c r="E16" s="94">
        <v>325.396247913254</v>
      </c>
      <c r="F16" s="94">
        <v>333.37174699036802</v>
      </c>
      <c r="G16" s="94">
        <v>348.56040012172599</v>
      </c>
      <c r="H16" s="498">
        <v>1327.7801849754499</v>
      </c>
      <c r="I16" s="94">
        <v>334.52095476139903</v>
      </c>
      <c r="J16" s="94">
        <v>339.28445333409098</v>
      </c>
      <c r="K16" s="94">
        <v>340.99960657932701</v>
      </c>
      <c r="L16" s="94">
        <v>358.28487639260698</v>
      </c>
      <c r="M16" s="498">
        <v>1373.08989106742</v>
      </c>
      <c r="N16" s="94">
        <v>342.84331978451502</v>
      </c>
      <c r="O16" s="94">
        <v>354.90085292248301</v>
      </c>
      <c r="P16" s="94">
        <v>358.96055676864097</v>
      </c>
      <c r="Q16" s="94">
        <v>377.60664783493303</v>
      </c>
      <c r="R16" s="498">
        <v>1434.3113773105702</v>
      </c>
      <c r="S16" s="94">
        <v>368.73379945615596</v>
      </c>
      <c r="T16" s="94">
        <v>356.793400793047</v>
      </c>
      <c r="U16" s="94">
        <v>379.922218789863</v>
      </c>
      <c r="V16" s="94">
        <v>397.06363303118701</v>
      </c>
      <c r="W16" s="498">
        <v>1502.5130520702501</v>
      </c>
    </row>
    <row r="17" spans="1:32">
      <c r="A17" s="162"/>
      <c r="B17" s="5" t="s">
        <v>171</v>
      </c>
      <c r="C17" s="498">
        <v>1142.9772927392901</v>
      </c>
      <c r="D17" s="94">
        <v>285.67989336708104</v>
      </c>
      <c r="E17" s="94">
        <v>291.46082354857901</v>
      </c>
      <c r="F17" s="94">
        <v>298.65612771912197</v>
      </c>
      <c r="G17" s="94">
        <v>306.64321770954598</v>
      </c>
      <c r="H17" s="498">
        <v>1182.4400623443298</v>
      </c>
      <c r="I17" s="94">
        <v>296.50037756908705</v>
      </c>
      <c r="J17" s="94">
        <v>297.87772196060598</v>
      </c>
      <c r="K17" s="94">
        <v>300.23524800708697</v>
      </c>
      <c r="L17" s="94">
        <v>305.50333913274403</v>
      </c>
      <c r="M17" s="498">
        <v>1200.11668666952</v>
      </c>
      <c r="N17" s="94">
        <v>302.53258771181999</v>
      </c>
      <c r="O17" s="94">
        <v>310.33856988733305</v>
      </c>
      <c r="P17" s="94">
        <v>303.89374781661803</v>
      </c>
      <c r="Q17" s="94">
        <v>317.18197059009498</v>
      </c>
      <c r="R17" s="498">
        <v>1233.9468760058701</v>
      </c>
      <c r="S17" s="94">
        <v>318.90178795328103</v>
      </c>
      <c r="T17" s="94">
        <v>305.06895739739701</v>
      </c>
      <c r="U17" s="94">
        <v>314.439553458913</v>
      </c>
      <c r="V17" s="94">
        <v>334.17207171581799</v>
      </c>
      <c r="W17" s="498">
        <v>1272.5823705254099</v>
      </c>
    </row>
    <row r="18" spans="1:32" s="13" customFormat="1">
      <c r="A18" s="163"/>
      <c r="B18" s="49" t="s">
        <v>40</v>
      </c>
      <c r="C18" s="546">
        <v>-1.7125112449199675E-2</v>
      </c>
      <c r="D18" s="176">
        <v>-4.2982857137585539E-2</v>
      </c>
      <c r="E18" s="176">
        <v>-2.489780854464263E-2</v>
      </c>
      <c r="F18" s="176">
        <v>3.5369904609483305E-2</v>
      </c>
      <c r="G18" s="176">
        <v>3.3955599587401464E-2</v>
      </c>
      <c r="H18" s="546">
        <v>-1.6503500222109224E-4</v>
      </c>
      <c r="I18" s="176">
        <v>5.7370223273219612E-2</v>
      </c>
      <c r="J18" s="176">
        <v>6.4000000000000001E-2</v>
      </c>
      <c r="K18" s="176">
        <v>6.4224789036787966E-2</v>
      </c>
      <c r="L18" s="176">
        <v>6.4433592269767637E-2</v>
      </c>
      <c r="M18" s="546">
        <v>6.2423804765572966E-2</v>
      </c>
      <c r="N18" s="176">
        <v>6.9928287241934645E-2</v>
      </c>
      <c r="O18" s="176">
        <v>7.5604571963679618E-2</v>
      </c>
      <c r="P18" s="176">
        <v>3.1949832552589368E-2</v>
      </c>
      <c r="Q18" s="176">
        <v>3.7284237233785912E-2</v>
      </c>
      <c r="R18" s="546">
        <v>5.3264596126747096E-2</v>
      </c>
      <c r="S18" s="176">
        <v>4.7520505393966517E-2</v>
      </c>
      <c r="T18" s="176">
        <v>-1.5928818621691019E-2</v>
      </c>
      <c r="U18" s="176">
        <v>3.9063790200009531E-2</v>
      </c>
      <c r="V18" s="176">
        <v>6.5894011990274323E-2</v>
      </c>
      <c r="W18" s="546">
        <v>3.4240370879204896E-2</v>
      </c>
      <c r="X18" s="358"/>
      <c r="Y18" s="358"/>
      <c r="Z18" s="358"/>
      <c r="AA18" s="358"/>
      <c r="AB18" s="358"/>
      <c r="AC18" s="358"/>
      <c r="AD18" s="358"/>
      <c r="AE18" s="358"/>
      <c r="AF18" s="358"/>
    </row>
    <row r="19" spans="1:32">
      <c r="A19" s="162"/>
      <c r="B19" s="5" t="s">
        <v>53</v>
      </c>
      <c r="C19" s="498">
        <v>631.35578785772202</v>
      </c>
      <c r="D19" s="94">
        <v>160.851578686153</v>
      </c>
      <c r="E19" s="94">
        <v>164.63527939351499</v>
      </c>
      <c r="F19" s="94">
        <v>168.40133746937298</v>
      </c>
      <c r="G19" s="94">
        <v>170.72080997916598</v>
      </c>
      <c r="H19" s="498">
        <v>664.60900552820704</v>
      </c>
      <c r="I19" s="94">
        <v>174.12450827293901</v>
      </c>
      <c r="J19" s="94">
        <v>171.59829040053398</v>
      </c>
      <c r="K19" s="94">
        <v>171.34311189053699</v>
      </c>
      <c r="L19" s="94">
        <v>172.105401914765</v>
      </c>
      <c r="M19" s="498">
        <v>689.17131247877501</v>
      </c>
      <c r="N19" s="94">
        <v>189.62004970218402</v>
      </c>
      <c r="O19" s="94">
        <v>188.10182291638799</v>
      </c>
      <c r="P19" s="94">
        <v>185.77762861727101</v>
      </c>
      <c r="Q19" s="94">
        <v>184.80439569148598</v>
      </c>
      <c r="R19" s="498">
        <v>748.30389692732899</v>
      </c>
      <c r="S19" s="94">
        <v>193.76567570776501</v>
      </c>
      <c r="T19" s="94">
        <v>183.54851909925898</v>
      </c>
      <c r="U19" s="94">
        <v>190.96556389712498</v>
      </c>
      <c r="V19" s="94">
        <v>209.59487131226498</v>
      </c>
      <c r="W19" s="498">
        <v>777.87463001641402</v>
      </c>
    </row>
    <row r="20" spans="1:32" s="13" customFormat="1">
      <c r="A20" s="163"/>
      <c r="B20" s="49" t="s">
        <v>40</v>
      </c>
      <c r="C20" s="546">
        <v>-3.664500292459405E-2</v>
      </c>
      <c r="D20" s="176">
        <v>-3.6999999999999998E-2</v>
      </c>
      <c r="E20" s="176">
        <v>3.0000000000000001E-3</v>
      </c>
      <c r="F20" s="176">
        <v>8.4000000000000005E-2</v>
      </c>
      <c r="G20" s="176">
        <v>2.5000000000000001E-2</v>
      </c>
      <c r="H20" s="546">
        <v>1.7000000000000001E-2</v>
      </c>
      <c r="I20" s="176">
        <v>8.4401596545861546E-2</v>
      </c>
      <c r="J20" s="176">
        <v>5.7264314173367969E-2</v>
      </c>
      <c r="K20" s="176">
        <v>4.6615215413415623E-2</v>
      </c>
      <c r="L20" s="176">
        <v>3.7999999999999999E-2</v>
      </c>
      <c r="M20" s="546">
        <v>5.6089248420285953E-2</v>
      </c>
      <c r="N20" s="176">
        <v>7.4084056076722291E-2</v>
      </c>
      <c r="O20" s="176">
        <v>6.8466570317155764E-2</v>
      </c>
      <c r="P20" s="176">
        <v>3.9802553015006494E-2</v>
      </c>
      <c r="Q20" s="176">
        <v>8.1769704698570807E-3</v>
      </c>
      <c r="R20" s="546">
        <v>4.725001014345679E-2</v>
      </c>
      <c r="S20" s="176">
        <v>1.5739243164289755E-2</v>
      </c>
      <c r="T20" s="176">
        <v>-2.3136465294127502E-2</v>
      </c>
      <c r="U20" s="176">
        <v>3.2293240494744933E-2</v>
      </c>
      <c r="V20" s="176">
        <v>0.14738361276363979</v>
      </c>
      <c r="W20" s="546">
        <v>4.262383428544661E-2</v>
      </c>
      <c r="X20" s="358"/>
      <c r="Y20" s="358"/>
      <c r="Z20" s="358"/>
      <c r="AA20" s="358"/>
      <c r="AB20" s="358"/>
      <c r="AC20" s="358"/>
      <c r="AD20" s="358"/>
      <c r="AE20" s="358"/>
      <c r="AF20" s="358"/>
    </row>
    <row r="21" spans="1:32">
      <c r="A21" s="162"/>
      <c r="B21" s="5"/>
      <c r="C21" s="498"/>
      <c r="D21" s="94"/>
      <c r="E21" s="94"/>
      <c r="F21" s="94"/>
      <c r="G21" s="94"/>
      <c r="H21" s="498"/>
      <c r="I21" s="94"/>
      <c r="J21" s="94"/>
      <c r="K21" s="94"/>
      <c r="L21" s="94"/>
      <c r="M21" s="498"/>
      <c r="N21" s="94"/>
      <c r="O21" s="94"/>
      <c r="P21" s="94"/>
      <c r="Q21" s="94"/>
      <c r="R21" s="498"/>
      <c r="S21" s="94"/>
      <c r="T21" s="94"/>
      <c r="U21" s="94"/>
      <c r="V21" s="94"/>
      <c r="W21" s="498"/>
    </row>
    <row r="22" spans="1:32">
      <c r="A22" s="161" t="s">
        <v>80</v>
      </c>
      <c r="B22" s="5"/>
      <c r="C22" s="498"/>
      <c r="D22" s="94"/>
      <c r="E22" s="94"/>
      <c r="F22" s="94"/>
      <c r="G22" s="94"/>
      <c r="H22" s="498"/>
      <c r="I22" s="94"/>
      <c r="J22" s="94"/>
      <c r="K22" s="94"/>
      <c r="L22" s="94"/>
      <c r="M22" s="498"/>
      <c r="N22" s="94"/>
      <c r="O22" s="94"/>
      <c r="P22" s="94"/>
      <c r="Q22" s="94"/>
      <c r="R22" s="498"/>
      <c r="S22" s="94"/>
      <c r="T22" s="94"/>
      <c r="U22" s="94"/>
      <c r="V22" s="94"/>
      <c r="W22" s="498"/>
    </row>
    <row r="23" spans="1:32">
      <c r="A23" s="161"/>
      <c r="B23" s="5" t="s">
        <v>169</v>
      </c>
      <c r="C23" s="498">
        <v>4847.692</v>
      </c>
      <c r="D23" s="94">
        <v>4932.384</v>
      </c>
      <c r="E23" s="94">
        <v>4892.2640000000001</v>
      </c>
      <c r="F23" s="94">
        <v>4789.9650000000001</v>
      </c>
      <c r="G23" s="94">
        <v>4820.87</v>
      </c>
      <c r="H23" s="498">
        <v>4820.87</v>
      </c>
      <c r="I23" s="94">
        <v>4841.7020000000002</v>
      </c>
      <c r="J23" s="94">
        <v>4798.1880000000001</v>
      </c>
      <c r="K23" s="94">
        <v>4635.2759999999998</v>
      </c>
      <c r="L23" s="19">
        <v>4677.5450000000001</v>
      </c>
      <c r="M23" s="501">
        <v>4677.5450000000001</v>
      </c>
      <c r="N23" s="19">
        <v>4699.9089999999997</v>
      </c>
      <c r="O23" s="19">
        <v>4623.7979999999998</v>
      </c>
      <c r="P23" s="19">
        <v>4529.0050000000001</v>
      </c>
      <c r="Q23" s="19">
        <v>4639.2370000000001</v>
      </c>
      <c r="R23" s="501">
        <v>4639.2370000000001</v>
      </c>
      <c r="S23" s="19">
        <v>4587.8109999999997</v>
      </c>
      <c r="T23" s="19">
        <v>4278.509</v>
      </c>
      <c r="U23" s="19">
        <v>4352.8029999999999</v>
      </c>
      <c r="V23" s="19">
        <v>4619.7330000000002</v>
      </c>
      <c r="W23" s="501">
        <v>4619.7330000000002</v>
      </c>
    </row>
    <row r="24" spans="1:32">
      <c r="A24" s="161"/>
      <c r="B24" s="5" t="s">
        <v>145</v>
      </c>
      <c r="C24" s="498">
        <v>128.732</v>
      </c>
      <c r="D24" s="94">
        <v>133.66200000000001</v>
      </c>
      <c r="E24" s="94">
        <v>135.92599999999999</v>
      </c>
      <c r="F24" s="94">
        <v>143.34299999999999</v>
      </c>
      <c r="G24" s="94">
        <v>150.45099999999999</v>
      </c>
      <c r="H24" s="498">
        <v>150.45099999999999</v>
      </c>
      <c r="I24" s="94">
        <v>158.607</v>
      </c>
      <c r="J24" s="94">
        <v>162.79400000000001</v>
      </c>
      <c r="K24" s="94">
        <v>163.488</v>
      </c>
      <c r="L24" s="94">
        <v>164.7</v>
      </c>
      <c r="M24" s="498">
        <v>164.7</v>
      </c>
      <c r="N24" s="94">
        <v>167.142</v>
      </c>
      <c r="O24" s="94">
        <v>170.25899999999999</v>
      </c>
      <c r="P24" s="94">
        <v>171.59800000000001</v>
      </c>
      <c r="Q24" s="94">
        <v>175.98699999999999</v>
      </c>
      <c r="R24" s="498">
        <v>175.98699999999999</v>
      </c>
      <c r="S24" s="94">
        <v>176.321</v>
      </c>
      <c r="T24" s="94">
        <v>164.83199999999999</v>
      </c>
      <c r="U24" s="94">
        <v>174.024</v>
      </c>
      <c r="V24" s="94">
        <v>175.79900000000001</v>
      </c>
      <c r="W24" s="498">
        <v>175.79900000000001</v>
      </c>
    </row>
    <row r="25" spans="1:32">
      <c r="A25" s="162"/>
      <c r="B25" s="5" t="s">
        <v>121</v>
      </c>
      <c r="C25" s="498">
        <v>608.87229734271693</v>
      </c>
      <c r="D25" s="94">
        <v>146.55481904192803</v>
      </c>
      <c r="E25" s="94">
        <v>147.844902732154</v>
      </c>
      <c r="F25" s="94">
        <v>143.48241751234599</v>
      </c>
      <c r="G25" s="94">
        <v>147.30132372230099</v>
      </c>
      <c r="H25" s="498">
        <v>585.18346300872906</v>
      </c>
      <c r="I25" s="94">
        <v>144.55815924455001</v>
      </c>
      <c r="J25" s="94">
        <v>145.90917307048599</v>
      </c>
      <c r="K25" s="94">
        <v>144.04275952031</v>
      </c>
      <c r="L25" s="94">
        <v>151.001228456739</v>
      </c>
      <c r="M25" s="498">
        <v>585.511320292086</v>
      </c>
      <c r="N25" s="94">
        <v>146.83235610107002</v>
      </c>
      <c r="O25" s="94">
        <v>148.17080885202199</v>
      </c>
      <c r="P25" s="94">
        <v>146.50367367824398</v>
      </c>
      <c r="Q25" s="94">
        <v>152.19415675000101</v>
      </c>
      <c r="R25" s="498">
        <v>593.70099538133809</v>
      </c>
      <c r="S25" s="94">
        <v>140.934945810936</v>
      </c>
      <c r="T25" s="94">
        <v>124.024090778169</v>
      </c>
      <c r="U25" s="94">
        <v>137.314665383712</v>
      </c>
      <c r="V25" s="94">
        <v>149.69745102840301</v>
      </c>
      <c r="W25" s="498">
        <v>551.97115300121993</v>
      </c>
    </row>
    <row r="26" spans="1:32">
      <c r="A26" s="162"/>
      <c r="B26" s="5" t="s">
        <v>171</v>
      </c>
      <c r="C26" s="498">
        <v>585.03865236893205</v>
      </c>
      <c r="D26" s="94">
        <v>141.44968786087301</v>
      </c>
      <c r="E26" s="94">
        <v>142.48752822920198</v>
      </c>
      <c r="F26" s="94">
        <v>139.30123330690199</v>
      </c>
      <c r="G26" s="94">
        <v>142.72925678799399</v>
      </c>
      <c r="H26" s="498">
        <v>565.96770618496998</v>
      </c>
      <c r="I26" s="94">
        <v>138.084600470688</v>
      </c>
      <c r="J26" s="94">
        <v>138.11053314360001</v>
      </c>
      <c r="K26" s="94">
        <v>136.43930429997602</v>
      </c>
      <c r="L26" s="94">
        <v>142.424308787364</v>
      </c>
      <c r="M26" s="498">
        <v>555.05874670162802</v>
      </c>
      <c r="N26" s="94">
        <v>137.78535347636202</v>
      </c>
      <c r="O26" s="94">
        <v>137.54255822867199</v>
      </c>
      <c r="P26" s="94">
        <v>136.081205018085</v>
      </c>
      <c r="Q26" s="94">
        <v>139.214886828663</v>
      </c>
      <c r="R26" s="498">
        <v>550.6240035517809</v>
      </c>
      <c r="S26" s="94">
        <v>133.01738779489901</v>
      </c>
      <c r="T26" s="94">
        <v>118.93002582305</v>
      </c>
      <c r="U26" s="94">
        <v>127.79871272339901</v>
      </c>
      <c r="V26" s="94">
        <v>136.47515050933501</v>
      </c>
      <c r="W26" s="498">
        <v>516.22127685068403</v>
      </c>
    </row>
    <row r="27" spans="1:32" s="13" customFormat="1">
      <c r="A27" s="163"/>
      <c r="B27" s="49" t="s">
        <v>40</v>
      </c>
      <c r="C27" s="546">
        <v>-1.3471042793947063E-2</v>
      </c>
      <c r="D27" s="176">
        <v>-9.845402927777025E-3</v>
      </c>
      <c r="E27" s="176">
        <v>4.9037107414928727E-4</v>
      </c>
      <c r="F27" s="176">
        <v>-8.4852808014387326E-3</v>
      </c>
      <c r="G27" s="176">
        <v>-1.267024862934174E-3</v>
      </c>
      <c r="H27" s="546">
        <v>-4.7647398666555985E-3</v>
      </c>
      <c r="I27" s="176">
        <v>1.0133008656842968E-4</v>
      </c>
      <c r="J27" s="176">
        <v>3.4202294696632496E-3</v>
      </c>
      <c r="K27" s="176">
        <v>2.5857160713363525E-2</v>
      </c>
      <c r="L27" s="176">
        <v>4.44489810098605E-2</v>
      </c>
      <c r="M27" s="546">
        <v>1.8455303238107845E-2</v>
      </c>
      <c r="N27" s="176">
        <v>3.1173523838021213E-2</v>
      </c>
      <c r="O27" s="176">
        <v>2.3974860621861892E-2</v>
      </c>
      <c r="P27" s="176">
        <v>1.9849097007148153E-2</v>
      </c>
      <c r="Q27" s="176">
        <v>-5.0900989686621066E-3</v>
      </c>
      <c r="R27" s="546">
        <v>1.7171217570808136E-2</v>
      </c>
      <c r="S27" s="176">
        <v>-2.286743169475117E-2</v>
      </c>
      <c r="T27" s="176">
        <v>-0.12361895168719753</v>
      </c>
      <c r="U27" s="176">
        <v>-5.9857266354554441E-2</v>
      </c>
      <c r="V27" s="176">
        <v>-3.4302476178432892E-2</v>
      </c>
      <c r="W27" s="546">
        <v>-6.0051756945745292E-2</v>
      </c>
      <c r="X27" s="358"/>
      <c r="Y27" s="358"/>
      <c r="Z27" s="358"/>
      <c r="AA27" s="358"/>
      <c r="AB27" s="358"/>
      <c r="AC27" s="358"/>
      <c r="AD27" s="358"/>
      <c r="AE27" s="358"/>
      <c r="AF27" s="358"/>
    </row>
    <row r="28" spans="1:32">
      <c r="A28" s="162"/>
      <c r="B28" s="5" t="s">
        <v>53</v>
      </c>
      <c r="C28" s="498">
        <v>256.33228985772104</v>
      </c>
      <c r="D28" s="94">
        <v>63.263357909644697</v>
      </c>
      <c r="E28" s="94">
        <v>63.317413463224803</v>
      </c>
      <c r="F28" s="94">
        <v>74.589924257104499</v>
      </c>
      <c r="G28" s="94">
        <v>63.639104990874699</v>
      </c>
      <c r="H28" s="498">
        <v>264.80980062084899</v>
      </c>
      <c r="I28" s="94">
        <v>61.475603997114298</v>
      </c>
      <c r="J28" s="94">
        <v>60.182267556840905</v>
      </c>
      <c r="K28" s="94">
        <v>70.842793183832711</v>
      </c>
      <c r="L28" s="94">
        <v>75.905888447995508</v>
      </c>
      <c r="M28" s="498">
        <v>268.40655318578297</v>
      </c>
      <c r="N28" s="94">
        <v>66.364963682258505</v>
      </c>
      <c r="O28" s="94">
        <v>69.721814314085208</v>
      </c>
      <c r="P28" s="94">
        <v>71.951662030984394</v>
      </c>
      <c r="Q28" s="94">
        <v>71.690593804655904</v>
      </c>
      <c r="R28" s="498">
        <v>279.729033831984</v>
      </c>
      <c r="S28" s="94">
        <v>63.623469544067397</v>
      </c>
      <c r="T28" s="94">
        <v>55.128148241190203</v>
      </c>
      <c r="U28" s="94">
        <v>60.608322144916599</v>
      </c>
      <c r="V28" s="94">
        <v>67.2825438349726</v>
      </c>
      <c r="W28" s="498">
        <v>246.64248376514698</v>
      </c>
    </row>
    <row r="29" spans="1:32" s="13" customFormat="1">
      <c r="A29" s="163"/>
      <c r="B29" s="49" t="s">
        <v>40</v>
      </c>
      <c r="C29" s="546">
        <v>-2.6284102871299342E-2</v>
      </c>
      <c r="D29" s="176">
        <v>-1.0999999999999999E-2</v>
      </c>
      <c r="E29" s="176">
        <v>0.17199999999999999</v>
      </c>
      <c r="F29" s="176">
        <v>0.11899999999999999</v>
      </c>
      <c r="G29" s="176">
        <v>-1.4E-2</v>
      </c>
      <c r="H29" s="546">
        <v>6.2E-2</v>
      </c>
      <c r="I29" s="176">
        <v>-8.0000000000000002E-3</v>
      </c>
      <c r="J29" s="176">
        <v>-3.4024797472267609E-2</v>
      </c>
      <c r="K29" s="176">
        <v>-3.1254568275284944E-2</v>
      </c>
      <c r="L29" s="176">
        <v>0.21845324783342535</v>
      </c>
      <c r="M29" s="546">
        <v>3.4182797746853399E-2</v>
      </c>
      <c r="N29" s="176">
        <v>4.3196157033506502E-2</v>
      </c>
      <c r="O29" s="176">
        <v>0.12459419029926076</v>
      </c>
      <c r="P29" s="176">
        <v>-1.9306500300064811E-2</v>
      </c>
      <c r="Q29" s="176">
        <v>-9.4655435819884448E-2</v>
      </c>
      <c r="R29" s="546">
        <v>5.3297952832231845E-3</v>
      </c>
      <c r="S29" s="176">
        <v>-2.9787108560505031E-2</v>
      </c>
      <c r="T29" s="176">
        <v>-0.19861802365352449</v>
      </c>
      <c r="U29" s="176">
        <v>-0.15676900284447476</v>
      </c>
      <c r="V29" s="176">
        <v>-7.5503093377470368E-2</v>
      </c>
      <c r="W29" s="546">
        <v>-0.11627451197287905</v>
      </c>
      <c r="X29" s="358"/>
      <c r="Y29" s="358"/>
      <c r="Z29" s="358"/>
      <c r="AA29" s="358"/>
      <c r="AB29" s="358"/>
      <c r="AC29" s="358"/>
      <c r="AD29" s="358"/>
      <c r="AE29" s="358"/>
      <c r="AF29" s="358"/>
    </row>
    <row r="30" spans="1:32">
      <c r="A30" s="162"/>
      <c r="B30" s="5"/>
      <c r="C30" s="498"/>
      <c r="D30" s="94"/>
      <c r="E30" s="94"/>
      <c r="F30" s="94"/>
      <c r="G30" s="94"/>
      <c r="H30" s="498"/>
      <c r="I30" s="94"/>
      <c r="J30" s="94"/>
      <c r="K30" s="94"/>
      <c r="L30" s="94"/>
      <c r="M30" s="498"/>
      <c r="N30" s="94"/>
      <c r="O30" s="94"/>
      <c r="P30" s="94"/>
      <c r="Q30" s="94"/>
      <c r="R30" s="498"/>
      <c r="S30" s="94"/>
      <c r="T30" s="94"/>
      <c r="U30" s="94"/>
      <c r="V30" s="94"/>
      <c r="W30" s="498"/>
    </row>
    <row r="31" spans="1:32">
      <c r="A31" s="161" t="s">
        <v>172</v>
      </c>
      <c r="B31" s="5"/>
      <c r="C31" s="501"/>
      <c r="D31" s="19"/>
      <c r="E31" s="19"/>
      <c r="F31" s="19"/>
      <c r="G31" s="19"/>
      <c r="H31" s="501"/>
      <c r="I31" s="19"/>
      <c r="J31" s="19"/>
      <c r="K31" s="19"/>
      <c r="L31" s="19"/>
      <c r="M31" s="501"/>
      <c r="N31" s="19"/>
      <c r="O31" s="19"/>
      <c r="P31" s="19"/>
      <c r="Q31" s="19"/>
      <c r="R31" s="501"/>
      <c r="S31" s="19"/>
      <c r="T31" s="19"/>
      <c r="U31" s="19"/>
      <c r="V31" s="19"/>
      <c r="W31" s="501"/>
    </row>
    <row r="32" spans="1:32">
      <c r="A32" s="161"/>
      <c r="B32" s="5" t="s">
        <v>169</v>
      </c>
      <c r="C32" s="498">
        <v>3076.3980000000001</v>
      </c>
      <c r="D32" s="94">
        <v>3116.7260000000001</v>
      </c>
      <c r="E32" s="94">
        <v>3154.8139999999999</v>
      </c>
      <c r="F32" s="94">
        <v>3265.8879999999999</v>
      </c>
      <c r="G32" s="94">
        <v>3433.1819999999998</v>
      </c>
      <c r="H32" s="498">
        <v>3433.1819999999998</v>
      </c>
      <c r="I32" s="94">
        <v>3528.3510000000001</v>
      </c>
      <c r="J32" s="94">
        <v>3541.3040000000001</v>
      </c>
      <c r="K32" s="94">
        <v>3534.386</v>
      </c>
      <c r="L32" s="19">
        <v>3603.835</v>
      </c>
      <c r="M32" s="501">
        <v>3603.835</v>
      </c>
      <c r="N32" s="19">
        <v>3609.9270000000001</v>
      </c>
      <c r="O32" s="19">
        <v>3550.29</v>
      </c>
      <c r="P32" s="19">
        <v>3637.7049999999999</v>
      </c>
      <c r="Q32" s="19">
        <v>3716.1669999999999</v>
      </c>
      <c r="R32" s="501">
        <v>3716.1669999999999</v>
      </c>
      <c r="S32" s="19">
        <v>3779.7159999999999</v>
      </c>
      <c r="T32" s="19">
        <v>3370.78</v>
      </c>
      <c r="U32" s="19">
        <v>3712.643</v>
      </c>
      <c r="V32" s="19">
        <v>3919.9549999999999</v>
      </c>
      <c r="W32" s="501">
        <v>3919.9549999999999</v>
      </c>
    </row>
    <row r="33" spans="1:32">
      <c r="A33" s="161"/>
      <c r="B33" s="5" t="s">
        <v>145</v>
      </c>
      <c r="C33" s="498">
        <v>125.452</v>
      </c>
      <c r="D33" s="94">
        <v>136.751</v>
      </c>
      <c r="E33" s="94">
        <v>165.97200000000001</v>
      </c>
      <c r="F33" s="94">
        <v>195.721</v>
      </c>
      <c r="G33" s="94">
        <v>230.55600000000001</v>
      </c>
      <c r="H33" s="498">
        <v>230.55600000000001</v>
      </c>
      <c r="I33" s="94">
        <v>268.42500000000001</v>
      </c>
      <c r="J33" s="94">
        <v>329.05099999999999</v>
      </c>
      <c r="K33" s="94">
        <v>353.02800000000002</v>
      </c>
      <c r="L33" s="94">
        <v>388.87099999999998</v>
      </c>
      <c r="M33" s="498">
        <v>388.87099999999998</v>
      </c>
      <c r="N33" s="94">
        <v>425.23899999999998</v>
      </c>
      <c r="O33" s="94">
        <v>467.02699999999999</v>
      </c>
      <c r="P33" s="94">
        <v>494.49599999999998</v>
      </c>
      <c r="Q33" s="94">
        <v>510.63099999999997</v>
      </c>
      <c r="R33" s="498">
        <v>510.63099999999997</v>
      </c>
      <c r="S33" s="94">
        <v>535.33000000000004</v>
      </c>
      <c r="T33" s="94">
        <v>495.05599999999998</v>
      </c>
      <c r="U33" s="94">
        <v>532.03399999999999</v>
      </c>
      <c r="V33" s="94">
        <v>564.14099999999996</v>
      </c>
      <c r="W33" s="498">
        <v>564.14099999999996</v>
      </c>
    </row>
    <row r="34" spans="1:32">
      <c r="A34" s="162"/>
      <c r="B34" s="5" t="s">
        <v>121</v>
      </c>
      <c r="C34" s="498">
        <v>541.59267004341507</v>
      </c>
      <c r="D34" s="94">
        <v>133.73688810130298</v>
      </c>
      <c r="E34" s="94">
        <v>133.19997331548501</v>
      </c>
      <c r="F34" s="94">
        <v>140.53836369898701</v>
      </c>
      <c r="G34" s="94">
        <v>147.90880608248901</v>
      </c>
      <c r="H34" s="498">
        <v>555.38403119826307</v>
      </c>
      <c r="I34" s="94">
        <v>141.687780408104</v>
      </c>
      <c r="J34" s="94">
        <v>152.77557714761298</v>
      </c>
      <c r="K34" s="94">
        <v>159.30957885383401</v>
      </c>
      <c r="L34" s="94">
        <v>159.78845530824799</v>
      </c>
      <c r="M34" s="498">
        <v>613.56139171779898</v>
      </c>
      <c r="N34" s="94">
        <v>158.20021328075202</v>
      </c>
      <c r="O34" s="94">
        <v>160.60473270188101</v>
      </c>
      <c r="P34" s="94">
        <v>161.44892219971101</v>
      </c>
      <c r="Q34" s="94">
        <v>159.121141059335</v>
      </c>
      <c r="R34" s="498">
        <v>639.37500924168</v>
      </c>
      <c r="S34" s="94">
        <v>157.88350649493498</v>
      </c>
      <c r="T34" s="94">
        <v>131.64900003328501</v>
      </c>
      <c r="U34" s="94">
        <v>143.38749432561499</v>
      </c>
      <c r="V34" s="94">
        <v>151.37581243994299</v>
      </c>
      <c r="W34" s="498">
        <v>584.295813293778</v>
      </c>
    </row>
    <row r="35" spans="1:32">
      <c r="A35" s="162"/>
      <c r="B35" s="5" t="s">
        <v>171</v>
      </c>
      <c r="C35" s="498">
        <v>524.97781633864008</v>
      </c>
      <c r="D35" s="94">
        <v>132.098277040521</v>
      </c>
      <c r="E35" s="94">
        <v>131.449309688857</v>
      </c>
      <c r="F35" s="94">
        <v>138.99265356584701</v>
      </c>
      <c r="G35" s="94">
        <v>146.68954559913101</v>
      </c>
      <c r="H35" s="498">
        <v>549.22978589435593</v>
      </c>
      <c r="I35" s="94">
        <v>137.45432116932</v>
      </c>
      <c r="J35" s="94">
        <v>148.50666385094101</v>
      </c>
      <c r="K35" s="94">
        <v>154.53343230969602</v>
      </c>
      <c r="L35" s="94">
        <v>156.06796817800301</v>
      </c>
      <c r="M35" s="498">
        <v>596.56238550795911</v>
      </c>
      <c r="N35" s="94">
        <v>154.05159961939199</v>
      </c>
      <c r="O35" s="94">
        <v>156.08113188422598</v>
      </c>
      <c r="P35" s="94">
        <v>157.54217486975401</v>
      </c>
      <c r="Q35" s="94">
        <v>155.82720994066699</v>
      </c>
      <c r="R35" s="498">
        <v>623.50211631403897</v>
      </c>
      <c r="S35" s="94">
        <v>154.661439136035</v>
      </c>
      <c r="T35" s="94">
        <v>131.25937837771301</v>
      </c>
      <c r="U35" s="94">
        <v>140.826916180897</v>
      </c>
      <c r="V35" s="94">
        <v>148.63032936469</v>
      </c>
      <c r="W35" s="498">
        <v>575.37806305933498</v>
      </c>
    </row>
    <row r="36" spans="1:32" s="13" customFormat="1">
      <c r="A36" s="163"/>
      <c r="B36" s="49" t="s">
        <v>40</v>
      </c>
      <c r="C36" s="546">
        <v>2.7490238338713224E-2</v>
      </c>
      <c r="D36" s="176">
        <v>5.3093892152202837E-3</v>
      </c>
      <c r="E36" s="176">
        <v>2.6113027872020966E-2</v>
      </c>
      <c r="F36" s="176">
        <v>6.1007847571425078E-2</v>
      </c>
      <c r="G36" s="176">
        <v>9.0851761297701117E-2</v>
      </c>
      <c r="H36" s="546">
        <v>4.6196179725948694E-2</v>
      </c>
      <c r="I36" s="176">
        <v>6.4683170683951907E-2</v>
      </c>
      <c r="J36" s="176">
        <v>0.15729107989679836</v>
      </c>
      <c r="K36" s="176">
        <v>0.13700150516426302</v>
      </c>
      <c r="L36" s="176">
        <v>8.6667869687983012E-2</v>
      </c>
      <c r="M36" s="546">
        <v>0.11102058556801886</v>
      </c>
      <c r="N36" s="176">
        <v>0.12074759315588933</v>
      </c>
      <c r="O36" s="176">
        <v>5.1004229957570195E-2</v>
      </c>
      <c r="P36" s="176">
        <v>1.9469848789925581E-2</v>
      </c>
      <c r="Q36" s="176">
        <v>-1.5426499117450409E-3</v>
      </c>
      <c r="R36" s="546">
        <v>4.5158279268883682E-2</v>
      </c>
      <c r="S36" s="176">
        <v>3.9586704594415656E-3</v>
      </c>
      <c r="T36" s="176">
        <v>-0.15903109624374487</v>
      </c>
      <c r="U36" s="176">
        <v>-0.10610021540375543</v>
      </c>
      <c r="V36" s="176">
        <v>-4.6185005678509965E-2</v>
      </c>
      <c r="W36" s="546">
        <v>-7.7183464170415966E-2</v>
      </c>
      <c r="X36" s="358"/>
      <c r="Y36" s="358"/>
      <c r="Z36" s="358"/>
      <c r="AA36" s="358"/>
      <c r="AB36" s="358"/>
      <c r="AC36" s="358"/>
      <c r="AD36" s="358"/>
      <c r="AE36" s="358"/>
      <c r="AF36" s="358"/>
    </row>
    <row r="37" spans="1:32">
      <c r="A37" s="162"/>
      <c r="B37" s="5" t="s">
        <v>53</v>
      </c>
      <c r="C37" s="498">
        <v>214.19724894934799</v>
      </c>
      <c r="D37" s="94">
        <v>52.479991642547198</v>
      </c>
      <c r="E37" s="94">
        <v>50.579921018813401</v>
      </c>
      <c r="F37" s="94">
        <v>54.629727043415201</v>
      </c>
      <c r="G37" s="94">
        <v>59.374895180897298</v>
      </c>
      <c r="H37" s="498">
        <v>217.064534885673</v>
      </c>
      <c r="I37" s="94">
        <v>49.600524467438404</v>
      </c>
      <c r="J37" s="94">
        <v>58.954997962374001</v>
      </c>
      <c r="K37" s="94">
        <v>60.696058523878101</v>
      </c>
      <c r="L37" s="94">
        <v>62.3767227395075</v>
      </c>
      <c r="M37" s="498">
        <v>231.62830369319798</v>
      </c>
      <c r="N37" s="94">
        <v>63.444722739507696</v>
      </c>
      <c r="O37" s="94">
        <v>63.979655490593494</v>
      </c>
      <c r="P37" s="94">
        <v>64.13627313024611</v>
      </c>
      <c r="Q37" s="94">
        <v>65.591679364689696</v>
      </c>
      <c r="R37" s="498">
        <v>257.15233072503702</v>
      </c>
      <c r="S37" s="94">
        <v>62.080996136034898</v>
      </c>
      <c r="T37" s="94">
        <v>40.134314167872603</v>
      </c>
      <c r="U37" s="94">
        <v>56.682998772793205</v>
      </c>
      <c r="V37" s="94">
        <v>73.183549908828198</v>
      </c>
      <c r="W37" s="498">
        <v>232.08185898552898</v>
      </c>
    </row>
    <row r="38" spans="1:32" s="13" customFormat="1">
      <c r="A38" s="163"/>
      <c r="B38" s="49" t="s">
        <v>40</v>
      </c>
      <c r="C38" s="546">
        <v>8.9913159823219013E-2</v>
      </c>
      <c r="D38" s="176">
        <v>-1.7999999999999999E-2</v>
      </c>
      <c r="E38" s="176">
        <v>8.9999999999999993E-3</v>
      </c>
      <c r="F38" s="176">
        <v>5.1999999999999998E-2</v>
      </c>
      <c r="G38" s="176">
        <v>1.0999999999999999E-2</v>
      </c>
      <c r="H38" s="546">
        <v>1.2999999999999999E-2</v>
      </c>
      <c r="I38" s="176">
        <v>-5.2979919144492515E-2</v>
      </c>
      <c r="J38" s="176">
        <v>0.17483695865677884</v>
      </c>
      <c r="K38" s="176">
        <v>0.11168053324727634</v>
      </c>
      <c r="L38" s="176">
        <v>6.3339471142514592E-2</v>
      </c>
      <c r="M38" s="546">
        <v>7.3359945815614669E-2</v>
      </c>
      <c r="N38" s="176">
        <v>0.20901266007506605</v>
      </c>
      <c r="O38" s="176">
        <v>5.4018096783748207E-2</v>
      </c>
      <c r="P38" s="176">
        <v>1.2541819710675679E-2</v>
      </c>
      <c r="Q38" s="176">
        <v>5.8042817097824486E-3</v>
      </c>
      <c r="R38" s="546">
        <v>6.3356097704626024E-2</v>
      </c>
      <c r="S38" s="176">
        <v>-2.1494720830793256E-2</v>
      </c>
      <c r="T38" s="176">
        <v>-0.37270193376122168</v>
      </c>
      <c r="U38" s="176">
        <v>-0.11620996970492115</v>
      </c>
      <c r="V38" s="176">
        <v>0.11574441480491827</v>
      </c>
      <c r="W38" s="546">
        <v>-9.7492687189815588E-2</v>
      </c>
      <c r="X38" s="358"/>
      <c r="Y38" s="358"/>
      <c r="Z38" s="358"/>
      <c r="AA38" s="358"/>
      <c r="AB38" s="358"/>
      <c r="AC38" s="358"/>
      <c r="AD38" s="358"/>
      <c r="AE38" s="358"/>
      <c r="AF38" s="358"/>
    </row>
    <row r="39" spans="1:32">
      <c r="A39" s="162"/>
      <c r="B39" s="5"/>
      <c r="C39" s="498"/>
      <c r="D39" s="94"/>
      <c r="E39" s="94"/>
      <c r="F39" s="94"/>
      <c r="G39" s="94"/>
      <c r="H39" s="498"/>
      <c r="I39" s="94"/>
      <c r="J39" s="94"/>
      <c r="K39" s="94"/>
      <c r="L39" s="94"/>
      <c r="M39" s="498"/>
      <c r="N39" s="94"/>
      <c r="O39" s="94"/>
      <c r="P39" s="94"/>
      <c r="Q39" s="94"/>
      <c r="R39" s="498"/>
      <c r="S39" s="94"/>
      <c r="T39" s="94"/>
      <c r="U39" s="94"/>
      <c r="V39" s="94"/>
      <c r="W39" s="498"/>
    </row>
    <row r="40" spans="1:32">
      <c r="A40" s="161" t="s">
        <v>173</v>
      </c>
      <c r="B40" s="5"/>
      <c r="C40" s="498"/>
      <c r="D40" s="94"/>
      <c r="E40" s="94"/>
      <c r="F40" s="94"/>
      <c r="G40" s="94"/>
      <c r="H40" s="498"/>
      <c r="I40" s="94"/>
      <c r="J40" s="94"/>
      <c r="K40" s="94"/>
      <c r="L40" s="94"/>
      <c r="M40" s="498"/>
      <c r="N40" s="94"/>
      <c r="O40" s="94"/>
      <c r="P40" s="94"/>
      <c r="Q40" s="94"/>
      <c r="R40" s="498"/>
      <c r="S40" s="94"/>
      <c r="T40" s="94"/>
      <c r="U40" s="94"/>
      <c r="V40" s="94"/>
      <c r="W40" s="498"/>
    </row>
    <row r="41" spans="1:32">
      <c r="A41" s="161"/>
      <c r="B41" s="5" t="s">
        <v>169</v>
      </c>
      <c r="C41" s="498">
        <v>7763.6980000000003</v>
      </c>
      <c r="D41" s="94">
        <v>7791.5370000000003</v>
      </c>
      <c r="E41" s="94">
        <v>8049.3429999999998</v>
      </c>
      <c r="F41" s="94">
        <v>8044.47</v>
      </c>
      <c r="G41" s="94">
        <v>8139.0550000000003</v>
      </c>
      <c r="H41" s="498">
        <v>8139.0550000000003</v>
      </c>
      <c r="I41" s="94">
        <v>8150.9359999999997</v>
      </c>
      <c r="J41" s="94">
        <v>8109.7150000000001</v>
      </c>
      <c r="K41" s="94">
        <v>8085.6689999999999</v>
      </c>
      <c r="L41" s="19">
        <v>8601.0689999999995</v>
      </c>
      <c r="M41" s="501">
        <v>8601.0689999999995</v>
      </c>
      <c r="N41" s="19">
        <v>8976.2929999999997</v>
      </c>
      <c r="O41" s="19">
        <v>9079.4459999999999</v>
      </c>
      <c r="P41" s="19">
        <v>8914.52</v>
      </c>
      <c r="Q41" s="19">
        <v>9420.6749999999993</v>
      </c>
      <c r="R41" s="501">
        <v>9420.6749999999993</v>
      </c>
      <c r="S41" s="19">
        <v>9134.6810000000005</v>
      </c>
      <c r="T41" s="19">
        <v>8703.5149999999994</v>
      </c>
      <c r="U41" s="19">
        <v>9147.2970000000005</v>
      </c>
      <c r="V41" s="19">
        <v>10025.284</v>
      </c>
      <c r="W41" s="501">
        <v>10025.284</v>
      </c>
    </row>
    <row r="42" spans="1:32">
      <c r="A42" s="161"/>
      <c r="B42" s="5" t="s">
        <v>145</v>
      </c>
      <c r="C42" s="498">
        <v>1641.329</v>
      </c>
      <c r="D42" s="94">
        <v>1624.433</v>
      </c>
      <c r="E42" s="94">
        <v>1622.732</v>
      </c>
      <c r="F42" s="94">
        <v>1639.8420000000001</v>
      </c>
      <c r="G42" s="94">
        <v>1633.3679999999999</v>
      </c>
      <c r="H42" s="498">
        <v>1633.3679999999999</v>
      </c>
      <c r="I42" s="94">
        <v>1637.587</v>
      </c>
      <c r="J42" s="94">
        <v>1646.451</v>
      </c>
      <c r="K42" s="94">
        <v>1660.6279999999999</v>
      </c>
      <c r="L42" s="94">
        <v>1674.2159999999999</v>
      </c>
      <c r="M42" s="498">
        <v>1674.2159999999999</v>
      </c>
      <c r="N42" s="94">
        <v>1677.009</v>
      </c>
      <c r="O42" s="94">
        <v>1686.431</v>
      </c>
      <c r="P42" s="94">
        <v>1711.1020000000001</v>
      </c>
      <c r="Q42" s="94">
        <v>1709.9659999999999</v>
      </c>
      <c r="R42" s="498">
        <v>1709.9659999999999</v>
      </c>
      <c r="S42" s="94">
        <v>1720.8209999999999</v>
      </c>
      <c r="T42" s="94">
        <v>1688.6659999999999</v>
      </c>
      <c r="U42" s="94">
        <v>1730.827</v>
      </c>
      <c r="V42" s="94">
        <v>1739.625</v>
      </c>
      <c r="W42" s="498">
        <v>1739.625</v>
      </c>
    </row>
    <row r="43" spans="1:32">
      <c r="A43" s="162"/>
      <c r="B43" s="5" t="s">
        <v>121</v>
      </c>
      <c r="C43" s="498">
        <v>1716.5011438879999</v>
      </c>
      <c r="D43" s="94">
        <v>429.72412489237797</v>
      </c>
      <c r="E43" s="94">
        <v>430.16894213947199</v>
      </c>
      <c r="F43" s="94">
        <v>432.16353036921197</v>
      </c>
      <c r="G43" s="94">
        <v>446.87414859282597</v>
      </c>
      <c r="H43" s="498">
        <v>1738.93074599389</v>
      </c>
      <c r="I43" s="94">
        <v>417.02248976979303</v>
      </c>
      <c r="J43" s="94">
        <v>432.34829419221603</v>
      </c>
      <c r="K43" s="94">
        <v>418.29388451428395</v>
      </c>
      <c r="L43" s="94">
        <v>393.80021535735801</v>
      </c>
      <c r="M43" s="498">
        <v>1661.46488383365</v>
      </c>
      <c r="N43" s="94">
        <v>391.05643132655297</v>
      </c>
      <c r="O43" s="94">
        <v>377.60503862193502</v>
      </c>
      <c r="P43" s="94">
        <v>374.88635081714602</v>
      </c>
      <c r="Q43" s="94">
        <v>388.31297097724502</v>
      </c>
      <c r="R43" s="498">
        <v>1531.8607917428799</v>
      </c>
      <c r="S43" s="94">
        <v>356.379536297448</v>
      </c>
      <c r="T43" s="94">
        <v>301.38111872490504</v>
      </c>
      <c r="U43" s="94">
        <v>332.08067534546296</v>
      </c>
      <c r="V43" s="94">
        <v>355.72934718735598</v>
      </c>
      <c r="W43" s="498">
        <v>1345.5706775551698</v>
      </c>
    </row>
    <row r="44" spans="1:32">
      <c r="A44" s="162"/>
      <c r="B44" s="5" t="s">
        <v>171</v>
      </c>
      <c r="C44" s="498">
        <v>1580.4937882008301</v>
      </c>
      <c r="D44" s="94">
        <v>404.55433255546399</v>
      </c>
      <c r="E44" s="94">
        <v>395.86857498352202</v>
      </c>
      <c r="F44" s="94">
        <v>402.53730765702596</v>
      </c>
      <c r="G44" s="94">
        <v>411.49033576555496</v>
      </c>
      <c r="H44" s="498">
        <v>1614.4505509615701</v>
      </c>
      <c r="I44" s="94">
        <v>393.81857652300101</v>
      </c>
      <c r="J44" s="94">
        <v>405.28201163837304</v>
      </c>
      <c r="K44" s="94">
        <v>391.65400052229796</v>
      </c>
      <c r="L44" s="94">
        <v>362.01312193051103</v>
      </c>
      <c r="M44" s="498">
        <v>1552.76771061418</v>
      </c>
      <c r="N44" s="94">
        <v>367.74566241776699</v>
      </c>
      <c r="O44" s="94">
        <v>355.363049147646</v>
      </c>
      <c r="P44" s="94">
        <v>350.75541769203397</v>
      </c>
      <c r="Q44" s="94">
        <v>357.73079592154102</v>
      </c>
      <c r="R44" s="498">
        <v>1431.59492517899</v>
      </c>
      <c r="S44" s="94">
        <v>331.838679433957</v>
      </c>
      <c r="T44" s="94">
        <v>288.164878860302</v>
      </c>
      <c r="U44" s="94">
        <v>310.85517146799202</v>
      </c>
      <c r="V44" s="94">
        <v>326.77606448690801</v>
      </c>
      <c r="W44" s="498">
        <v>1257.63479424916</v>
      </c>
    </row>
    <row r="45" spans="1:32" s="13" customFormat="1">
      <c r="A45" s="163"/>
      <c r="B45" s="49" t="s">
        <v>40</v>
      </c>
      <c r="C45" s="546">
        <v>-5.4067614732069558E-3</v>
      </c>
      <c r="D45" s="176">
        <v>-3.039460634958413E-3</v>
      </c>
      <c r="E45" s="176">
        <v>-2.4613699233902997E-2</v>
      </c>
      <c r="F45" s="176">
        <v>3.1033487104981106E-3</v>
      </c>
      <c r="G45" s="176">
        <v>-1.6338269639697423E-3</v>
      </c>
      <c r="H45" s="546">
        <v>-6.5130765095998688E-3</v>
      </c>
      <c r="I45" s="176">
        <v>6.3332567294509534E-3</v>
      </c>
      <c r="J45" s="176">
        <v>5.9671976780694136E-2</v>
      </c>
      <c r="K45" s="176">
        <v>4.3836605985545951E-2</v>
      </c>
      <c r="L45" s="176">
        <v>3.0047967024600331E-2</v>
      </c>
      <c r="M45" s="546">
        <v>3.4756763749461461E-2</v>
      </c>
      <c r="N45" s="176">
        <v>2.8169352793052542E-2</v>
      </c>
      <c r="O45" s="176">
        <v>5.5827633791826819E-3</v>
      </c>
      <c r="P45" s="176">
        <v>1.6994263751468411E-2</v>
      </c>
      <c r="Q45" s="176">
        <v>6.3082768051031121E-2</v>
      </c>
      <c r="R45" s="546">
        <v>2.8449333422138623E-2</v>
      </c>
      <c r="S45" s="176">
        <v>1.1850826375095172E-2</v>
      </c>
      <c r="T45" s="176">
        <v>-3.9453315730555369E-2</v>
      </c>
      <c r="U45" s="176">
        <v>-2.2188796985945381E-3</v>
      </c>
      <c r="V45" s="176">
        <v>-1.4061842073602468E-2</v>
      </c>
      <c r="W45" s="546">
        <v>-1.09972342591709E-2</v>
      </c>
      <c r="X45" s="358"/>
      <c r="Y45" s="358"/>
      <c r="Z45" s="358"/>
      <c r="AA45" s="358"/>
      <c r="AB45" s="358"/>
      <c r="AC45" s="358"/>
      <c r="AD45" s="358"/>
      <c r="AE45" s="358"/>
      <c r="AF45" s="358"/>
    </row>
    <row r="46" spans="1:32">
      <c r="A46" s="162"/>
      <c r="B46" s="5" t="s">
        <v>53</v>
      </c>
      <c r="C46" s="498">
        <v>461.33241228166702</v>
      </c>
      <c r="D46" s="94">
        <v>129.863473912845</v>
      </c>
      <c r="E46" s="94">
        <v>114.37125787270899</v>
      </c>
      <c r="F46" s="94">
        <v>108.21429018181399</v>
      </c>
      <c r="G46" s="94">
        <v>117.01378033144501</v>
      </c>
      <c r="H46" s="498">
        <v>469.46280229881302</v>
      </c>
      <c r="I46" s="94">
        <v>121.60919281002001</v>
      </c>
      <c r="J46" s="94">
        <v>126.67743634284</v>
      </c>
      <c r="K46" s="94">
        <v>127.17090630791999</v>
      </c>
      <c r="L46" s="94">
        <v>118.36827338127701</v>
      </c>
      <c r="M46" s="498">
        <v>493.82580884205703</v>
      </c>
      <c r="N46" s="94">
        <v>136.209861309936</v>
      </c>
      <c r="O46" s="94">
        <v>121.449160128573</v>
      </c>
      <c r="P46" s="94">
        <v>122.407556801049</v>
      </c>
      <c r="Q46" s="94">
        <v>129.695893478915</v>
      </c>
      <c r="R46" s="498">
        <v>509.762471718472</v>
      </c>
      <c r="S46" s="94">
        <v>118.720486138195</v>
      </c>
      <c r="T46" s="94">
        <v>109.728305618299</v>
      </c>
      <c r="U46" s="94">
        <v>111.47724412703799</v>
      </c>
      <c r="V46" s="94">
        <v>117.05144637232499</v>
      </c>
      <c r="W46" s="498">
        <v>456.97748225585696</v>
      </c>
    </row>
    <row r="47" spans="1:32" s="13" customFormat="1">
      <c r="A47" s="163"/>
      <c r="B47" s="49" t="s">
        <v>40</v>
      </c>
      <c r="C47" s="546">
        <v>-5.1707115341314669E-2</v>
      </c>
      <c r="D47" s="176">
        <v>6.0000000000000001E-3</v>
      </c>
      <c r="E47" s="176">
        <v>-7.6999999999999999E-2</v>
      </c>
      <c r="F47" s="176">
        <v>-0.113</v>
      </c>
      <c r="G47" s="176">
        <v>0.161</v>
      </c>
      <c r="H47" s="546">
        <v>-1.2999999999999999E-2</v>
      </c>
      <c r="I47" s="176">
        <v>-8.5000000000000006E-2</v>
      </c>
      <c r="J47" s="176">
        <v>6.8520114623451533E-2</v>
      </c>
      <c r="K47" s="176">
        <v>0.13749087408714944</v>
      </c>
      <c r="L47" s="176">
        <v>7.3287251317422086E-2</v>
      </c>
      <c r="M47" s="546">
        <v>4.438155451600112E-2</v>
      </c>
      <c r="N47" s="176">
        <v>0.10295132330955034</v>
      </c>
      <c r="O47" s="176">
        <v>-1.9233099359418634E-2</v>
      </c>
      <c r="P47" s="176">
        <v>-2.2462730291814864E-2</v>
      </c>
      <c r="Q47" s="176">
        <v>6.219693193199595E-2</v>
      </c>
      <c r="R47" s="546">
        <v>3.0046066443194099E-2</v>
      </c>
      <c r="S47" s="176">
        <v>-2.2905537525376937E-2</v>
      </c>
      <c r="T47" s="176">
        <v>6.9065918746341048E-2</v>
      </c>
      <c r="U47" s="176">
        <v>2.6020533079556759E-2</v>
      </c>
      <c r="V47" s="176">
        <v>-2.8394950173203724E-2</v>
      </c>
      <c r="W47" s="546">
        <v>9.2903588168719315E-3</v>
      </c>
      <c r="X47" s="358"/>
      <c r="Y47" s="358"/>
      <c r="Z47" s="358"/>
      <c r="AA47" s="358"/>
      <c r="AB47" s="358"/>
      <c r="AC47" s="358"/>
      <c r="AD47" s="358"/>
      <c r="AE47" s="358"/>
      <c r="AF47" s="358"/>
    </row>
    <row r="48" spans="1:32">
      <c r="A48" s="162"/>
      <c r="B48" s="5"/>
      <c r="C48" s="498"/>
      <c r="D48" s="126"/>
      <c r="E48" s="126"/>
      <c r="F48" s="126"/>
      <c r="G48" s="126"/>
      <c r="H48" s="498"/>
      <c r="I48" s="94"/>
      <c r="J48" s="94"/>
      <c r="K48" s="94"/>
      <c r="L48" s="126"/>
      <c r="M48" s="498"/>
      <c r="N48" s="94"/>
      <c r="O48" s="94"/>
      <c r="P48" s="94"/>
      <c r="Q48" s="94"/>
      <c r="R48" s="498"/>
      <c r="S48" s="94"/>
      <c r="T48" s="94"/>
      <c r="U48" s="94"/>
      <c r="V48" s="94"/>
      <c r="W48" s="498"/>
    </row>
    <row r="49" spans="1:32">
      <c r="A49" s="161" t="s">
        <v>174</v>
      </c>
      <c r="B49" s="5"/>
      <c r="C49" s="498"/>
      <c r="D49" s="94"/>
      <c r="E49" s="94"/>
      <c r="F49" s="94"/>
      <c r="G49" s="94"/>
      <c r="H49" s="498"/>
      <c r="I49" s="94"/>
      <c r="J49" s="94"/>
      <c r="K49" s="94"/>
      <c r="L49" s="94"/>
      <c r="M49" s="498"/>
      <c r="N49" s="94"/>
      <c r="O49" s="94"/>
      <c r="P49" s="94"/>
      <c r="Q49" s="94"/>
      <c r="R49" s="498"/>
      <c r="S49" s="94"/>
      <c r="T49" s="94"/>
      <c r="U49" s="94"/>
      <c r="V49" s="94"/>
      <c r="W49" s="498"/>
    </row>
    <row r="50" spans="1:32">
      <c r="A50" s="161"/>
      <c r="B50" s="5" t="s">
        <v>169</v>
      </c>
      <c r="C50" s="498">
        <v>3635.4389999999999</v>
      </c>
      <c r="D50" s="94">
        <v>3568.8409999999999</v>
      </c>
      <c r="E50" s="94">
        <v>3502.82</v>
      </c>
      <c r="F50" s="94">
        <v>3450.6550000000002</v>
      </c>
      <c r="G50" s="94">
        <v>3465.2539999999999</v>
      </c>
      <c r="H50" s="498">
        <v>3465.2539999999999</v>
      </c>
      <c r="I50" s="94">
        <v>3395.11</v>
      </c>
      <c r="J50" s="94">
        <v>3324.6149999999998</v>
      </c>
      <c r="K50" s="94">
        <v>3269.1030000000001</v>
      </c>
      <c r="L50" s="19">
        <v>3277.7460000000001</v>
      </c>
      <c r="M50" s="501">
        <v>3277.7460000000001</v>
      </c>
      <c r="N50" s="19">
        <v>3217.51</v>
      </c>
      <c r="O50" s="19">
        <v>3226.6309999999999</v>
      </c>
      <c r="P50" s="19">
        <v>3342.5619999999999</v>
      </c>
      <c r="Q50" s="19">
        <v>3496.0859999999998</v>
      </c>
      <c r="R50" s="501">
        <v>3496.0859999999998</v>
      </c>
      <c r="S50" s="19">
        <v>3478.1350000000002</v>
      </c>
      <c r="T50" s="19">
        <v>3402.3220000000001</v>
      </c>
      <c r="U50" s="19">
        <v>3599.3449999999998</v>
      </c>
      <c r="V50" s="19">
        <v>3617.5320000000002</v>
      </c>
      <c r="W50" s="501">
        <v>3617.5320000000002</v>
      </c>
    </row>
    <row r="51" spans="1:32">
      <c r="A51" s="161"/>
      <c r="B51" s="5" t="s">
        <v>145</v>
      </c>
      <c r="C51" s="498">
        <v>299.28399999999999</v>
      </c>
      <c r="D51" s="94">
        <v>319.721</v>
      </c>
      <c r="E51" s="94">
        <v>330.61900000000003</v>
      </c>
      <c r="F51" s="94">
        <v>354.459</v>
      </c>
      <c r="G51" s="94">
        <v>368.21699999999998</v>
      </c>
      <c r="H51" s="498">
        <v>368.21699999999998</v>
      </c>
      <c r="I51" s="94">
        <v>387.43400000000003</v>
      </c>
      <c r="J51" s="94">
        <v>397.33100000000002</v>
      </c>
      <c r="K51" s="94">
        <v>409.48700000000002</v>
      </c>
      <c r="L51" s="94">
        <v>406.25099999999998</v>
      </c>
      <c r="M51" s="498">
        <v>406.25099999999998</v>
      </c>
      <c r="N51" s="94">
        <v>418.52100000000002</v>
      </c>
      <c r="O51" s="94">
        <v>425.70299999999997</v>
      </c>
      <c r="P51" s="94">
        <v>436.245</v>
      </c>
      <c r="Q51" s="94">
        <v>436.57299999999998</v>
      </c>
      <c r="R51" s="498">
        <v>436.57299999999998</v>
      </c>
      <c r="S51" s="94">
        <v>443.221</v>
      </c>
      <c r="T51" s="94">
        <v>411.34899999999999</v>
      </c>
      <c r="U51" s="94">
        <v>445.887</v>
      </c>
      <c r="V51" s="94">
        <v>452.27199999999999</v>
      </c>
      <c r="W51" s="498">
        <v>452.27199999999999</v>
      </c>
    </row>
    <row r="52" spans="1:32">
      <c r="A52" s="162"/>
      <c r="B52" s="5" t="s">
        <v>121</v>
      </c>
      <c r="C52" s="498">
        <v>623.00448062444696</v>
      </c>
      <c r="D52" s="94">
        <v>159.18188613915802</v>
      </c>
      <c r="E52" s="94">
        <v>164.76297761710401</v>
      </c>
      <c r="F52" s="94">
        <v>167.802359541882</v>
      </c>
      <c r="G52" s="94">
        <v>170.65649409892799</v>
      </c>
      <c r="H52" s="498">
        <v>662.40371739707302</v>
      </c>
      <c r="I52" s="94">
        <v>173.247807492807</v>
      </c>
      <c r="J52" s="94">
        <v>171.89455550320301</v>
      </c>
      <c r="K52" s="94">
        <v>170.50716155318199</v>
      </c>
      <c r="L52" s="94">
        <v>163.41720756666902</v>
      </c>
      <c r="M52" s="498">
        <v>679.06673211586099</v>
      </c>
      <c r="N52" s="94">
        <v>154.26109131073</v>
      </c>
      <c r="O52" s="94">
        <v>150.80313782329</v>
      </c>
      <c r="P52" s="94">
        <v>154.940794234328</v>
      </c>
      <c r="Q52" s="94">
        <v>149.66291001215302</v>
      </c>
      <c r="R52" s="498">
        <v>609.66793338050104</v>
      </c>
      <c r="S52" s="94">
        <v>142.43607930452399</v>
      </c>
      <c r="T52" s="94">
        <v>134.723012860041</v>
      </c>
      <c r="U52" s="94">
        <v>131.88267899989901</v>
      </c>
      <c r="V52" s="94">
        <v>135.032687917815</v>
      </c>
      <c r="W52" s="498">
        <v>544.07445908227896</v>
      </c>
    </row>
    <row r="53" spans="1:32">
      <c r="A53" s="162"/>
      <c r="B53" s="5" t="s">
        <v>171</v>
      </c>
      <c r="C53" s="498">
        <v>582.75375278548393</v>
      </c>
      <c r="D53" s="94">
        <v>148.87228930163701</v>
      </c>
      <c r="E53" s="94">
        <v>153.37225018567801</v>
      </c>
      <c r="F53" s="94">
        <v>158.33173866927802</v>
      </c>
      <c r="G53" s="94">
        <v>161.512762949483</v>
      </c>
      <c r="H53" s="498">
        <v>622.08904110607602</v>
      </c>
      <c r="I53" s="94">
        <v>159.85555880341198</v>
      </c>
      <c r="J53" s="94">
        <v>159.00686782774699</v>
      </c>
      <c r="K53" s="94">
        <v>159.04011971284299</v>
      </c>
      <c r="L53" s="94">
        <v>153.80210835985699</v>
      </c>
      <c r="M53" s="498">
        <v>631.70465470385898</v>
      </c>
      <c r="N53" s="94">
        <v>146.07409035599198</v>
      </c>
      <c r="O53" s="94">
        <v>142.06460401121299</v>
      </c>
      <c r="P53" s="94">
        <v>146.081154754382</v>
      </c>
      <c r="Q53" s="94">
        <v>140.37216775270198</v>
      </c>
      <c r="R53" s="498">
        <v>574.59201687428992</v>
      </c>
      <c r="S53" s="94">
        <v>134.01204728979502</v>
      </c>
      <c r="T53" s="94">
        <v>127.558764541347</v>
      </c>
      <c r="U53" s="94">
        <v>123.82949994936099</v>
      </c>
      <c r="V53" s="94">
        <v>127.618845057371</v>
      </c>
      <c r="W53" s="498">
        <v>513.01915683787297</v>
      </c>
    </row>
    <row r="54" spans="1:32" s="13" customFormat="1">
      <c r="A54" s="163"/>
      <c r="B54" s="49" t="s">
        <v>40</v>
      </c>
      <c r="C54" s="546">
        <v>4.6250621289128269E-2</v>
      </c>
      <c r="D54" s="176">
        <v>2.8899075097512217E-2</v>
      </c>
      <c r="E54" s="176">
        <v>4.518966367920374E-2</v>
      </c>
      <c r="F54" s="176">
        <v>6.5377608542630972E-2</v>
      </c>
      <c r="G54" s="176">
        <v>8.8713332569134051E-2</v>
      </c>
      <c r="H54" s="546">
        <v>5.7267177942356362E-2</v>
      </c>
      <c r="I54" s="176">
        <v>7.7998391391861155E-2</v>
      </c>
      <c r="J54" s="176">
        <v>6.2029729445551185E-2</v>
      </c>
      <c r="K54" s="176">
        <v>5.4480526793167838E-2</v>
      </c>
      <c r="L54" s="176">
        <v>2.5902796692001573E-2</v>
      </c>
      <c r="M54" s="546">
        <v>5.4536006932852654E-2</v>
      </c>
      <c r="N54" s="176">
        <v>-6.0953116656418229E-3</v>
      </c>
      <c r="O54" s="176">
        <v>-9.2865144040678079E-3</v>
      </c>
      <c r="P54" s="176">
        <v>-1.8688942842737633E-2</v>
      </c>
      <c r="Q54" s="176">
        <v>-1.2492281283347744E-2</v>
      </c>
      <c r="R54" s="546">
        <v>-1.1698176143564998E-2</v>
      </c>
      <c r="S54" s="176">
        <v>-1.5202526924512034E-2</v>
      </c>
      <c r="T54" s="176">
        <v>-5.0541035371696824E-2</v>
      </c>
      <c r="U54" s="176">
        <v>-4.9857647610212774E-2</v>
      </c>
      <c r="V54" s="176">
        <v>-1.1282199440564385E-2</v>
      </c>
      <c r="W54" s="546">
        <v>-3.1711372163878565E-2</v>
      </c>
      <c r="X54" s="358"/>
      <c r="Y54" s="358"/>
      <c r="Z54" s="358"/>
      <c r="AA54" s="358"/>
      <c r="AB54" s="358"/>
      <c r="AC54" s="358"/>
      <c r="AD54" s="358"/>
      <c r="AE54" s="358"/>
      <c r="AF54" s="358"/>
    </row>
    <row r="55" spans="1:32">
      <c r="A55" s="162"/>
      <c r="B55" s="5" t="s">
        <v>53</v>
      </c>
      <c r="C55" s="498">
        <v>288.77600469190401</v>
      </c>
      <c r="D55" s="94">
        <v>81.679820365411203</v>
      </c>
      <c r="E55" s="94">
        <v>76.556400080509391</v>
      </c>
      <c r="F55" s="94">
        <v>79.386872800784701</v>
      </c>
      <c r="G55" s="94">
        <v>80.522699827956998</v>
      </c>
      <c r="H55" s="498">
        <v>318.14579307466198</v>
      </c>
      <c r="I55" s="94">
        <v>87.329224970559196</v>
      </c>
      <c r="J55" s="94">
        <v>83.208691190800494</v>
      </c>
      <c r="K55" s="94">
        <v>84.183984489138297</v>
      </c>
      <c r="L55" s="94">
        <v>76.966804856620698</v>
      </c>
      <c r="M55" s="498">
        <v>331.68870550711904</v>
      </c>
      <c r="N55" s="94">
        <v>76.164524635960206</v>
      </c>
      <c r="O55" s="94">
        <v>69.116578406515998</v>
      </c>
      <c r="P55" s="94">
        <v>76.275198379964905</v>
      </c>
      <c r="Q55" s="94">
        <v>72.010041229320294</v>
      </c>
      <c r="R55" s="498">
        <v>293.56634265176103</v>
      </c>
      <c r="S55" s="94">
        <v>63.8905910318487</v>
      </c>
      <c r="T55" s="94">
        <v>63.369850146704394</v>
      </c>
      <c r="U55" s="94">
        <v>62.1246104059544</v>
      </c>
      <c r="V55" s="94">
        <v>63.076211938138798</v>
      </c>
      <c r="W55" s="498">
        <v>252.46126352264602</v>
      </c>
    </row>
    <row r="56" spans="1:32" s="13" customFormat="1">
      <c r="A56" s="163"/>
      <c r="B56" s="49" t="s">
        <v>40</v>
      </c>
      <c r="C56" s="546">
        <v>3.6014086886851038E-2</v>
      </c>
      <c r="D56" s="176">
        <v>0.14199999999999999</v>
      </c>
      <c r="E56" s="176">
        <v>6.0000000000000001E-3</v>
      </c>
      <c r="F56" s="176">
        <v>4.7E-2</v>
      </c>
      <c r="G56" s="176">
        <v>0.183</v>
      </c>
      <c r="H56" s="546">
        <v>9.0999999999999998E-2</v>
      </c>
      <c r="I56" s="176">
        <v>3.9965255941926348E-2</v>
      </c>
      <c r="J56" s="176">
        <v>8.1269886514025558E-2</v>
      </c>
      <c r="K56" s="176">
        <v>7.6945507310642425E-2</v>
      </c>
      <c r="L56" s="176">
        <v>1.0094888758773957E-2</v>
      </c>
      <c r="M56" s="546">
        <v>5.1462436096743058E-2</v>
      </c>
      <c r="N56" s="176">
        <v>-7.5172537890544178E-2</v>
      </c>
      <c r="O56" s="176">
        <v>-8.4632267071034092E-2</v>
      </c>
      <c r="P56" s="176">
        <v>-4.7040480422195628E-2</v>
      </c>
      <c r="Q56" s="176">
        <v>-1.5250073798620499E-2</v>
      </c>
      <c r="R56" s="546">
        <v>-5.5862575299668121E-2</v>
      </c>
      <c r="S56" s="176">
        <v>-9.9683760315870118E-2</v>
      </c>
      <c r="T56" s="176">
        <v>-3.0886004198161322E-2</v>
      </c>
      <c r="U56" s="176">
        <v>-8.6916660252505745E-2</v>
      </c>
      <c r="V56" s="176">
        <v>-4.7357209258805613E-2</v>
      </c>
      <c r="W56" s="546">
        <v>-6.6884184674980335E-2</v>
      </c>
      <c r="X56" s="358"/>
      <c r="Y56" s="358"/>
      <c r="Z56" s="358"/>
      <c r="AA56" s="358"/>
      <c r="AB56" s="358"/>
      <c r="AC56" s="358"/>
      <c r="AD56" s="358"/>
      <c r="AE56" s="358"/>
      <c r="AF56" s="358"/>
    </row>
    <row r="57" spans="1:32">
      <c r="A57" s="162"/>
      <c r="B57" s="3"/>
      <c r="C57" s="514"/>
      <c r="D57" s="79"/>
      <c r="E57" s="79"/>
      <c r="F57" s="79"/>
      <c r="G57" s="79"/>
      <c r="H57" s="514"/>
      <c r="I57" s="79"/>
      <c r="J57" s="79"/>
      <c r="K57" s="79"/>
      <c r="L57" s="79"/>
      <c r="M57" s="514"/>
      <c r="N57" s="79"/>
      <c r="O57" s="79"/>
      <c r="P57" s="79"/>
      <c r="Q57" s="79"/>
      <c r="R57" s="514"/>
      <c r="S57" s="79"/>
      <c r="T57" s="79"/>
      <c r="U57" s="79"/>
      <c r="V57" s="79"/>
      <c r="W57" s="514"/>
    </row>
    <row r="58" spans="1:32">
      <c r="A58" s="161" t="s">
        <v>82</v>
      </c>
      <c r="B58" s="3"/>
      <c r="C58" s="514"/>
      <c r="G58" s="156"/>
      <c r="H58" s="498"/>
      <c r="I58" s="156"/>
      <c r="J58" s="156"/>
      <c r="K58" s="156"/>
      <c r="L58" s="156"/>
      <c r="M58" s="498"/>
      <c r="N58" s="156"/>
      <c r="O58" s="156"/>
      <c r="P58" s="156"/>
      <c r="Q58" s="156"/>
      <c r="R58" s="498"/>
      <c r="S58" s="156"/>
      <c r="T58" s="156"/>
      <c r="U58" s="156"/>
      <c r="V58" s="156"/>
      <c r="W58" s="498"/>
    </row>
    <row r="59" spans="1:32">
      <c r="A59" s="162"/>
      <c r="B59" s="5" t="s">
        <v>169</v>
      </c>
      <c r="C59" s="498"/>
      <c r="D59" s="94"/>
      <c r="E59" s="94"/>
      <c r="F59" s="94"/>
      <c r="G59" s="94"/>
      <c r="H59" s="498"/>
      <c r="I59" s="94"/>
      <c r="J59" s="94"/>
      <c r="K59" s="94"/>
      <c r="L59" s="94"/>
      <c r="M59" s="498"/>
      <c r="N59" s="94"/>
      <c r="O59" s="94"/>
      <c r="P59" s="94">
        <v>1744.0619999999999</v>
      </c>
      <c r="Q59" s="94">
        <v>1765.98</v>
      </c>
      <c r="R59" s="498">
        <v>1765.98</v>
      </c>
      <c r="S59" s="94">
        <v>1775.8309999999999</v>
      </c>
      <c r="T59" s="94">
        <v>1675.434</v>
      </c>
      <c r="U59" s="94">
        <v>1838.2560000000001</v>
      </c>
      <c r="V59" s="94">
        <v>1957.492</v>
      </c>
      <c r="W59" s="498">
        <v>1957.492</v>
      </c>
    </row>
    <row r="60" spans="1:32">
      <c r="A60" s="162"/>
      <c r="B60" s="5" t="s">
        <v>145</v>
      </c>
      <c r="C60" s="498"/>
      <c r="D60" s="94"/>
      <c r="E60" s="94"/>
      <c r="F60" s="94"/>
      <c r="G60" s="94"/>
      <c r="H60" s="498"/>
      <c r="I60" s="94"/>
      <c r="J60" s="94"/>
      <c r="K60" s="94"/>
      <c r="L60" s="94">
        <v>460.702</v>
      </c>
      <c r="M60" s="498">
        <v>460.702</v>
      </c>
      <c r="N60" s="94">
        <v>458.911</v>
      </c>
      <c r="O60" s="94">
        <v>452.03</v>
      </c>
      <c r="P60" s="94">
        <v>442.274</v>
      </c>
      <c r="Q60" s="94">
        <v>437.32400000000001</v>
      </c>
      <c r="R60" s="498">
        <v>437.32400000000001</v>
      </c>
      <c r="S60" s="94">
        <v>439.80200000000002</v>
      </c>
      <c r="T60" s="94">
        <v>438.346</v>
      </c>
      <c r="U60" s="94">
        <v>452.67399999999998</v>
      </c>
      <c r="V60" s="94">
        <v>462.61900000000003</v>
      </c>
      <c r="W60" s="498">
        <v>462.61900000000003</v>
      </c>
    </row>
    <row r="61" spans="1:32">
      <c r="A61" s="162"/>
      <c r="B61" s="5" t="s">
        <v>121</v>
      </c>
      <c r="C61" s="498"/>
      <c r="D61" s="94"/>
      <c r="E61" s="94"/>
      <c r="F61" s="94"/>
      <c r="G61" s="94"/>
      <c r="H61" s="498"/>
      <c r="I61" s="94"/>
      <c r="J61" s="94"/>
      <c r="K61" s="94"/>
      <c r="L61" s="94">
        <v>17.155972870000003</v>
      </c>
      <c r="M61" s="498">
        <v>17.155972870000003</v>
      </c>
      <c r="N61" s="94">
        <v>99.503325509999996</v>
      </c>
      <c r="O61" s="94">
        <v>99.240639890000011</v>
      </c>
      <c r="P61" s="94">
        <v>116.26061231990001</v>
      </c>
      <c r="Q61" s="94">
        <v>159.73459419</v>
      </c>
      <c r="R61" s="498">
        <v>474.73917190989999</v>
      </c>
      <c r="S61" s="94">
        <v>151.81008631019998</v>
      </c>
      <c r="T61" s="94">
        <v>138.80809324419999</v>
      </c>
      <c r="U61" s="94">
        <v>143.89047179560001</v>
      </c>
      <c r="V61" s="94">
        <v>150.61933401039101</v>
      </c>
      <c r="W61" s="498">
        <v>585.12798536039099</v>
      </c>
    </row>
    <row r="62" spans="1:32">
      <c r="A62" s="162"/>
      <c r="B62" s="5" t="s">
        <v>171</v>
      </c>
      <c r="C62" s="498"/>
      <c r="D62" s="94"/>
      <c r="E62" s="94"/>
      <c r="F62" s="94"/>
      <c r="G62" s="94"/>
      <c r="H62" s="498"/>
      <c r="I62" s="94"/>
      <c r="J62" s="94"/>
      <c r="K62" s="94"/>
      <c r="L62" s="94">
        <v>17.155972870000003</v>
      </c>
      <c r="M62" s="498">
        <v>17.155972870000003</v>
      </c>
      <c r="N62" s="94">
        <v>99.503325509999996</v>
      </c>
      <c r="O62" s="94">
        <v>99.240639890000011</v>
      </c>
      <c r="P62" s="94">
        <v>114.8859074999</v>
      </c>
      <c r="Q62" s="94">
        <v>154.21708115000001</v>
      </c>
      <c r="R62" s="498">
        <v>467.84695404989998</v>
      </c>
      <c r="S62" s="94">
        <v>147.6783662002</v>
      </c>
      <c r="T62" s="94">
        <v>135.53234522419999</v>
      </c>
      <c r="U62" s="94">
        <v>138.89610652559998</v>
      </c>
      <c r="V62" s="94">
        <v>144.45848818039099</v>
      </c>
      <c r="W62" s="498">
        <v>566.56530613039092</v>
      </c>
    </row>
    <row r="63" spans="1:32" s="13" customFormat="1">
      <c r="A63" s="163"/>
      <c r="B63" s="49" t="s">
        <v>40</v>
      </c>
      <c r="C63" s="498"/>
      <c r="D63" s="94"/>
      <c r="E63" s="94"/>
      <c r="F63" s="94"/>
      <c r="G63" s="94"/>
      <c r="H63" s="498"/>
      <c r="I63" s="94"/>
      <c r="J63" s="94"/>
      <c r="K63" s="94"/>
      <c r="L63" s="94"/>
      <c r="M63" s="498"/>
      <c r="N63" s="176">
        <v>4.3014045745466307E-2</v>
      </c>
      <c r="O63" s="176">
        <v>-6.6780232210879639E-3</v>
      </c>
      <c r="P63" s="176">
        <v>-2.9219170659234055E-2</v>
      </c>
      <c r="Q63" s="176">
        <v>1.2666320653664869E-2</v>
      </c>
      <c r="R63" s="546">
        <v>4.4552029430582826E-3</v>
      </c>
      <c r="S63" s="176">
        <v>-5.1875612955830486E-2</v>
      </c>
      <c r="T63" s="176">
        <v>-0.1253508941760659</v>
      </c>
      <c r="U63" s="176">
        <v>-9.3763151937844624E-2</v>
      </c>
      <c r="V63" s="176">
        <v>-6.3278288610048861E-2</v>
      </c>
      <c r="W63" s="546">
        <v>-8.3522259564875703E-2</v>
      </c>
      <c r="X63" s="358"/>
      <c r="Y63" s="358"/>
      <c r="Z63" s="358"/>
      <c r="AA63" s="358"/>
      <c r="AB63" s="358"/>
      <c r="AC63" s="358"/>
      <c r="AD63" s="358"/>
      <c r="AE63" s="358"/>
      <c r="AF63" s="358"/>
    </row>
    <row r="64" spans="1:32">
      <c r="A64" s="162"/>
      <c r="B64" s="5" t="s">
        <v>53</v>
      </c>
      <c r="C64" s="498"/>
      <c r="D64" s="94"/>
      <c r="E64" s="94"/>
      <c r="F64" s="94"/>
      <c r="G64" s="94"/>
      <c r="H64" s="498"/>
      <c r="I64" s="94"/>
      <c r="J64" s="94"/>
      <c r="K64" s="94"/>
      <c r="L64" s="94">
        <v>4.1770142299999895</v>
      </c>
      <c r="M64" s="498">
        <v>4.1770142299999895</v>
      </c>
      <c r="N64" s="94">
        <v>44.386352279999997</v>
      </c>
      <c r="O64" s="94">
        <v>46.785285800000096</v>
      </c>
      <c r="P64" s="94">
        <v>58.658027799499806</v>
      </c>
      <c r="Q64" s="94">
        <v>72.684234620000396</v>
      </c>
      <c r="R64" s="498">
        <v>222.51390049950001</v>
      </c>
      <c r="S64" s="94">
        <v>69.217702460195</v>
      </c>
      <c r="T64" s="94">
        <v>59.887134354208904</v>
      </c>
      <c r="U64" s="94">
        <v>62.930479753596096</v>
      </c>
      <c r="V64" s="94">
        <v>64.328955902390803</v>
      </c>
      <c r="W64" s="498">
        <v>256.36427247039103</v>
      </c>
    </row>
    <row r="65" spans="1:32" s="13" customFormat="1">
      <c r="A65" s="163"/>
      <c r="B65" s="49" t="s">
        <v>40</v>
      </c>
      <c r="C65" s="498"/>
      <c r="D65" s="94"/>
      <c r="E65" s="94"/>
      <c r="F65" s="94"/>
      <c r="G65" s="94"/>
      <c r="H65" s="498"/>
      <c r="I65" s="94"/>
      <c r="J65" s="94"/>
      <c r="K65" s="94"/>
      <c r="L65" s="94"/>
      <c r="M65" s="498"/>
      <c r="N65" s="176">
        <v>8.3231427899400842E-2</v>
      </c>
      <c r="O65" s="176">
        <v>3.9646221723555822E-2</v>
      </c>
      <c r="P65" s="176">
        <v>4.9981164069103599E-2</v>
      </c>
      <c r="Q65" s="176">
        <v>0.19029548402377269</v>
      </c>
      <c r="R65" s="546">
        <v>9.0793540912980752E-2</v>
      </c>
      <c r="S65" s="176">
        <v>9.7125966342462271E-3</v>
      </c>
      <c r="T65" s="176">
        <v>-0.14924281753016286</v>
      </c>
      <c r="U65" s="176">
        <v>-0.15584487342252595</v>
      </c>
      <c r="V65" s="176">
        <v>-0.11495310862515754</v>
      </c>
      <c r="W65" s="546">
        <v>-0.10417691114641878</v>
      </c>
      <c r="X65" s="358"/>
      <c r="Y65" s="358"/>
      <c r="Z65" s="358"/>
      <c r="AA65" s="358"/>
      <c r="AB65" s="358"/>
      <c r="AC65" s="358"/>
      <c r="AD65" s="358"/>
      <c r="AE65" s="358"/>
      <c r="AF65" s="358"/>
    </row>
    <row r="66" spans="1:32">
      <c r="A66" s="162"/>
      <c r="B66" s="5"/>
      <c r="C66" s="498"/>
      <c r="D66" s="94"/>
      <c r="E66" s="94"/>
      <c r="F66" s="94"/>
      <c r="G66" s="94"/>
      <c r="H66" s="498"/>
      <c r="I66" s="94"/>
      <c r="J66" s="94"/>
      <c r="K66" s="94"/>
      <c r="L66" s="94"/>
      <c r="M66" s="498"/>
      <c r="N66" s="94"/>
      <c r="O66" s="94"/>
      <c r="P66" s="94"/>
      <c r="R66" s="525"/>
      <c r="W66" s="525"/>
    </row>
    <row r="67" spans="1:32">
      <c r="A67" s="24" t="s">
        <v>460</v>
      </c>
      <c r="C67" s="514"/>
      <c r="H67" s="514"/>
      <c r="M67" s="514"/>
      <c r="R67" s="525"/>
      <c r="W67" s="525"/>
    </row>
    <row r="68" spans="1:32">
      <c r="B68" s="6" t="s">
        <v>169</v>
      </c>
      <c r="C68" s="514"/>
      <c r="H68" s="514"/>
      <c r="M68" s="514"/>
      <c r="N68" s="94"/>
      <c r="O68" s="94">
        <v>3297.0230000000001</v>
      </c>
      <c r="P68" s="94">
        <v>3297.105</v>
      </c>
      <c r="Q68" s="94">
        <v>3427.1170000000002</v>
      </c>
      <c r="R68" s="498">
        <v>3427.1170000000002</v>
      </c>
      <c r="S68" s="94">
        <v>3455.8739999999998</v>
      </c>
      <c r="T68" s="94">
        <v>3354.145</v>
      </c>
      <c r="U68" s="94">
        <v>3396.4940000000001</v>
      </c>
      <c r="V68" s="94">
        <v>3492.75</v>
      </c>
      <c r="W68" s="498">
        <v>3492.75</v>
      </c>
    </row>
    <row r="69" spans="1:32">
      <c r="A69" s="162"/>
      <c r="B69" s="3" t="s">
        <v>121</v>
      </c>
      <c r="C69" s="514"/>
      <c r="H69" s="514"/>
      <c r="M69" s="514"/>
      <c r="N69" s="94">
        <v>41.31</v>
      </c>
      <c r="O69" s="94">
        <v>77.631013588263897</v>
      </c>
      <c r="P69" s="94">
        <v>95.801644005749495</v>
      </c>
      <c r="Q69" s="94">
        <v>97.006529273116087</v>
      </c>
      <c r="R69" s="498">
        <v>311.75210953928001</v>
      </c>
      <c r="S69" s="94">
        <v>95.601301145707708</v>
      </c>
      <c r="T69" s="94">
        <v>89.552940621802009</v>
      </c>
      <c r="U69" s="94">
        <v>85.64202560515551</v>
      </c>
      <c r="V69" s="94">
        <v>90.155657297239088</v>
      </c>
      <c r="W69" s="498">
        <v>360.95192466990397</v>
      </c>
    </row>
    <row r="70" spans="1:32">
      <c r="A70" s="162"/>
      <c r="B70" s="3" t="s">
        <v>461</v>
      </c>
      <c r="C70" s="514"/>
      <c r="H70" s="514"/>
      <c r="M70" s="514"/>
      <c r="N70" s="94">
        <v>39.54</v>
      </c>
      <c r="O70" s="94">
        <v>74.961465077942393</v>
      </c>
      <c r="P70" s="94">
        <v>92.240777486547984</v>
      </c>
      <c r="Q70" s="94">
        <v>95.519872066125004</v>
      </c>
      <c r="R70" s="498">
        <v>302.26653639279596</v>
      </c>
      <c r="S70" s="94">
        <v>92.234021494918409</v>
      </c>
      <c r="T70" s="94">
        <v>86.952835881207108</v>
      </c>
      <c r="U70" s="94">
        <v>82.962398860532204</v>
      </c>
      <c r="V70" s="94">
        <v>86.043691869502794</v>
      </c>
      <c r="W70" s="498">
        <v>348.192948106161</v>
      </c>
    </row>
    <row r="71" spans="1:32" ht="15">
      <c r="B71" s="417" t="s">
        <v>53</v>
      </c>
      <c r="C71" s="562"/>
      <c r="D71" s="181"/>
      <c r="E71" s="181"/>
      <c r="F71" s="181"/>
      <c r="G71" s="181"/>
      <c r="H71" s="563"/>
      <c r="I71" s="181"/>
      <c r="M71" s="514"/>
      <c r="N71" s="94">
        <v>13.33</v>
      </c>
      <c r="O71" s="94">
        <v>28.841251318915702</v>
      </c>
      <c r="P71" s="94">
        <v>39.2968605574195</v>
      </c>
      <c r="Q71" s="94">
        <v>41.600138579554894</v>
      </c>
      <c r="R71" s="498">
        <v>123.0698473784154</v>
      </c>
      <c r="S71" s="94">
        <v>29.431497731102503</v>
      </c>
      <c r="T71" s="94">
        <v>34.437713617118902</v>
      </c>
      <c r="U71" s="94">
        <v>31.428186983819408</v>
      </c>
      <c r="V71" s="94">
        <v>28.939634249635301</v>
      </c>
      <c r="W71" s="498">
        <v>124.23703258167599</v>
      </c>
    </row>
    <row r="72" spans="1:32" ht="15">
      <c r="B72" s="242"/>
      <c r="C72" s="196"/>
      <c r="D72" s="196"/>
      <c r="E72" s="179"/>
      <c r="F72" s="239"/>
      <c r="G72" s="239"/>
      <c r="H72" s="239"/>
      <c r="I72" s="179"/>
      <c r="J72" s="180"/>
      <c r="K72" s="180"/>
      <c r="L72" s="179"/>
      <c r="M72" s="179"/>
      <c r="N72" s="179"/>
      <c r="O72" s="179"/>
      <c r="P72" s="179"/>
    </row>
    <row r="73" spans="1:32" ht="15">
      <c r="B73" s="242"/>
      <c r="C73" s="196"/>
      <c r="D73" s="196"/>
      <c r="E73" s="179"/>
      <c r="F73" s="239"/>
      <c r="G73" s="239"/>
      <c r="H73" s="239"/>
      <c r="I73" s="179"/>
      <c r="J73" s="180"/>
      <c r="K73" s="180"/>
      <c r="L73" s="179"/>
      <c r="M73" s="179"/>
      <c r="N73" s="179"/>
      <c r="O73" s="179"/>
      <c r="P73" s="179"/>
    </row>
    <row r="74" spans="1:32">
      <c r="A74" s="164" t="s">
        <v>175</v>
      </c>
      <c r="B74" s="3"/>
      <c r="G74" s="156"/>
      <c r="H74" s="156"/>
      <c r="I74" s="156"/>
      <c r="J74" s="156"/>
      <c r="K74" s="156"/>
      <c r="L74" s="156"/>
    </row>
    <row r="75" spans="1:32">
      <c r="A75" s="164" t="s">
        <v>176</v>
      </c>
      <c r="B75" s="3"/>
    </row>
    <row r="76" spans="1:32" ht="15">
      <c r="B76" s="242"/>
      <c r="C76" s="197"/>
      <c r="D76" s="196"/>
      <c r="E76" s="179"/>
      <c r="F76" s="239"/>
      <c r="G76" s="239"/>
      <c r="H76" s="239"/>
      <c r="I76" s="179"/>
      <c r="J76" s="180"/>
      <c r="K76" s="180"/>
      <c r="L76" s="179"/>
      <c r="M76" s="179"/>
      <c r="N76" s="179"/>
      <c r="O76" s="179"/>
      <c r="P76" s="179"/>
    </row>
    <row r="77" spans="1:32" ht="15">
      <c r="B77" s="242"/>
      <c r="C77" s="196"/>
      <c r="D77" s="196"/>
      <c r="E77" s="179"/>
      <c r="F77" s="239"/>
      <c r="G77" s="239"/>
      <c r="H77" s="239"/>
      <c r="I77" s="179"/>
      <c r="J77" s="180"/>
      <c r="K77" s="180"/>
      <c r="L77" s="179"/>
      <c r="M77" s="179"/>
      <c r="N77" s="179"/>
      <c r="O77" s="179"/>
      <c r="P77" s="179"/>
    </row>
    <row r="78" spans="1:32" ht="15">
      <c r="B78" s="242"/>
      <c r="C78" s="196"/>
      <c r="D78" s="196"/>
      <c r="E78" s="179"/>
      <c r="F78" s="239"/>
      <c r="G78" s="239"/>
      <c r="H78" s="239"/>
      <c r="I78" s="179"/>
      <c r="J78" s="180"/>
      <c r="K78" s="180"/>
      <c r="L78" s="179"/>
      <c r="M78" s="179"/>
      <c r="N78" s="179"/>
      <c r="O78" s="179"/>
      <c r="P78" s="179"/>
    </row>
    <row r="79" spans="1:32" s="2" customFormat="1" ht="15">
      <c r="A79" s="24"/>
      <c r="B79" s="241"/>
      <c r="C79" s="199"/>
      <c r="D79" s="199"/>
      <c r="E79" s="200"/>
      <c r="F79" s="240"/>
      <c r="G79" s="240"/>
      <c r="H79" s="240"/>
      <c r="I79" s="200"/>
      <c r="J79" s="198"/>
      <c r="K79" s="198"/>
      <c r="L79" s="198"/>
      <c r="M79" s="198"/>
      <c r="N79" s="198"/>
      <c r="O79" s="198"/>
      <c r="P79" s="198"/>
      <c r="X79" s="350"/>
      <c r="Y79" s="350"/>
      <c r="Z79" s="350"/>
      <c r="AA79" s="350"/>
      <c r="AB79" s="350"/>
      <c r="AC79" s="350"/>
      <c r="AD79" s="350"/>
      <c r="AE79" s="350"/>
      <c r="AF79" s="350"/>
    </row>
    <row r="80" spans="1:32" ht="15">
      <c r="B80" s="242"/>
      <c r="C80" s="178"/>
      <c r="D80" s="178"/>
      <c r="E80" s="178"/>
      <c r="F80" s="178"/>
      <c r="G80" s="178"/>
      <c r="I80" s="178"/>
    </row>
    <row r="81" spans="1:32" ht="15">
      <c r="B81" s="241"/>
      <c r="C81" s="181"/>
      <c r="D81" s="181"/>
      <c r="E81" s="181"/>
      <c r="F81" s="181"/>
      <c r="G81" s="181"/>
      <c r="H81" s="198"/>
      <c r="I81" s="181"/>
    </row>
    <row r="82" spans="1:32" ht="15">
      <c r="B82" s="242"/>
      <c r="C82" s="196"/>
      <c r="D82" s="196"/>
      <c r="E82" s="179"/>
      <c r="F82" s="239"/>
      <c r="G82" s="239"/>
      <c r="H82" s="239"/>
      <c r="I82" s="179"/>
      <c r="J82" s="180"/>
      <c r="K82" s="180"/>
      <c r="L82" s="179"/>
      <c r="M82" s="179"/>
      <c r="N82" s="179"/>
      <c r="O82" s="179"/>
      <c r="P82" s="179"/>
    </row>
    <row r="83" spans="1:32" ht="15">
      <c r="B83" s="242"/>
      <c r="C83" s="196"/>
      <c r="D83" s="196"/>
      <c r="E83" s="179"/>
      <c r="F83" s="239"/>
      <c r="G83" s="239"/>
      <c r="H83" s="239"/>
      <c r="I83" s="179"/>
      <c r="J83" s="180"/>
      <c r="K83" s="180"/>
      <c r="L83" s="179"/>
      <c r="M83" s="179"/>
      <c r="N83" s="179"/>
      <c r="O83" s="179"/>
      <c r="P83" s="179"/>
    </row>
    <row r="84" spans="1:32" ht="15">
      <c r="B84" s="242"/>
      <c r="C84" s="196"/>
      <c r="D84" s="196"/>
      <c r="E84" s="179"/>
      <c r="F84" s="239"/>
      <c r="G84" s="239"/>
      <c r="H84" s="239"/>
      <c r="I84" s="179"/>
      <c r="J84" s="180"/>
      <c r="K84" s="180"/>
      <c r="L84" s="179"/>
      <c r="M84" s="179"/>
      <c r="N84" s="179"/>
      <c r="O84" s="179"/>
      <c r="P84" s="179"/>
    </row>
    <row r="85" spans="1:32" ht="15">
      <c r="B85" s="242"/>
      <c r="C85" s="196"/>
      <c r="D85" s="196"/>
      <c r="E85" s="179"/>
      <c r="F85" s="239"/>
      <c r="G85" s="239"/>
      <c r="H85" s="239"/>
      <c r="I85" s="179"/>
      <c r="J85" s="180"/>
      <c r="K85" s="180"/>
      <c r="L85" s="179"/>
      <c r="M85" s="179"/>
      <c r="N85" s="179"/>
      <c r="O85" s="179"/>
      <c r="P85" s="179"/>
    </row>
    <row r="86" spans="1:32" ht="15">
      <c r="B86" s="242"/>
      <c r="C86" s="196"/>
      <c r="D86" s="196"/>
      <c r="E86" s="179"/>
      <c r="F86" s="239"/>
      <c r="G86" s="239"/>
      <c r="H86" s="239"/>
      <c r="I86" s="179"/>
      <c r="J86" s="180"/>
      <c r="K86" s="180"/>
      <c r="L86" s="179"/>
      <c r="M86" s="179"/>
      <c r="N86" s="179"/>
      <c r="O86" s="179"/>
      <c r="P86" s="179"/>
    </row>
    <row r="87" spans="1:32" ht="15">
      <c r="B87" s="242"/>
      <c r="C87" s="196"/>
      <c r="D87" s="196"/>
      <c r="E87" s="179"/>
      <c r="F87" s="239"/>
      <c r="G87" s="239"/>
      <c r="H87" s="239"/>
      <c r="I87" s="179"/>
      <c r="J87" s="180"/>
      <c r="K87" s="180"/>
      <c r="L87" s="179"/>
      <c r="M87" s="179"/>
      <c r="N87" s="179"/>
      <c r="O87" s="179"/>
      <c r="P87" s="179"/>
    </row>
    <row r="88" spans="1:32" ht="15">
      <c r="B88" s="242"/>
      <c r="C88" s="196"/>
      <c r="D88" s="196"/>
      <c r="E88" s="179"/>
      <c r="F88" s="239"/>
      <c r="G88" s="239"/>
      <c r="H88" s="239"/>
      <c r="I88" s="179"/>
      <c r="J88" s="180"/>
      <c r="K88" s="180"/>
      <c r="L88" s="179"/>
      <c r="M88" s="179"/>
      <c r="N88" s="179"/>
      <c r="O88" s="179"/>
      <c r="P88" s="179"/>
    </row>
    <row r="89" spans="1:32" s="2" customFormat="1" ht="15">
      <c r="A89" s="24"/>
      <c r="C89" s="199"/>
      <c r="D89" s="199"/>
      <c r="E89" s="200"/>
      <c r="F89" s="240"/>
      <c r="G89" s="240"/>
      <c r="H89" s="240"/>
      <c r="I89" s="200"/>
      <c r="J89" s="198"/>
      <c r="K89" s="198"/>
      <c r="L89" s="198"/>
      <c r="M89" s="198"/>
      <c r="N89" s="198"/>
      <c r="O89" s="198"/>
      <c r="P89" s="198"/>
      <c r="X89" s="350"/>
      <c r="Y89" s="350"/>
      <c r="Z89" s="350"/>
      <c r="AA89" s="350"/>
      <c r="AB89" s="350"/>
      <c r="AC89" s="350"/>
      <c r="AD89" s="350"/>
      <c r="AE89" s="350"/>
      <c r="AF89" s="350"/>
    </row>
  </sheetData>
  <hyperlinks>
    <hyperlink ref="A1" display="Back to index" xr:uid="{00000000-0004-0000-0500-000000000000}"/>
  </hyperlinks>
  <printOptions horizontalCentered="1" verticalCentered="1"/>
  <pageMargins left="0.25" right="0.25" top="0.75" bottom="0.75" header="0.3" footer="0.3"/>
  <pageSetup paperSize="9" scale="7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
  <sheetViews>
    <sheetView workbookViewId="0"/>
  </sheetViews>
  <sheetFormatPr defaultRowHeight="15"/>
  <sheetData>
    <row r="3" spans="2:2">
      <c r="B3"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95"/>
  <sheetViews>
    <sheetView showGridLines="0" topLeftCell="A151" zoomScale="110" zoomScaleNormal="110" workbookViewId="0">
      <selection activeCell="M25" sqref="M25"/>
    </sheetView>
  </sheetViews>
  <sheetFormatPr defaultRowHeight="15" outlineLevelRow="1"/>
  <cols>
    <col min="2" max="2" width="42.28515625" customWidth="1"/>
    <col min="3" max="3" width="13" customWidth="1"/>
    <col min="4" max="4" width="13.28515625" bestFit="1" customWidth="1"/>
    <col min="5" max="6" width="9.85546875" customWidth="1"/>
    <col min="7" max="7" width="13" customWidth="1"/>
    <col min="8" max="10" width="9.85546875" customWidth="1"/>
    <col min="11" max="11" width="7.85546875" bestFit="1" customWidth="1"/>
    <col min="12" max="12" width="10.28515625" customWidth="1"/>
    <col min="13" max="13" width="43" customWidth="1"/>
    <col min="14" max="20" width="10" customWidth="1"/>
    <col min="21" max="23" width="9" bestFit="1" customWidth="1"/>
  </cols>
  <sheetData>
    <row r="1" spans="1:23">
      <c r="A1" s="23" t="s">
        <v>19</v>
      </c>
      <c r="B1" s="23"/>
      <c r="L1" s="23"/>
    </row>
    <row r="2" spans="1:23">
      <c r="A2" s="8" t="s">
        <v>127</v>
      </c>
      <c r="B2" s="27"/>
      <c r="L2" s="27"/>
    </row>
    <row r="3" spans="1:23">
      <c r="A3" s="9" t="s">
        <v>406</v>
      </c>
      <c r="B3" s="9"/>
      <c r="C3" s="34"/>
      <c r="D3" s="9"/>
      <c r="E3" s="9"/>
      <c r="F3" s="9"/>
      <c r="G3" s="9"/>
      <c r="H3" s="9"/>
      <c r="I3" s="9"/>
      <c r="J3" s="9"/>
      <c r="K3" s="9"/>
      <c r="L3" s="9"/>
      <c r="M3" s="9"/>
      <c r="N3" s="9"/>
      <c r="O3" s="9"/>
      <c r="P3" s="9"/>
      <c r="Q3" s="9"/>
      <c r="R3" s="9"/>
      <c r="S3" s="9"/>
      <c r="T3" s="9"/>
      <c r="U3" s="9"/>
      <c r="V3" s="9"/>
      <c r="W3" s="9"/>
    </row>
    <row r="4" spans="1:23" ht="15.75" outlineLevel="1" thickBot="1">
      <c r="B4" s="246"/>
      <c r="L4" s="246"/>
    </row>
    <row r="5" spans="1:23" ht="15.75" customHeight="1" outlineLevel="1">
      <c r="B5" s="676" t="s">
        <v>357</v>
      </c>
      <c r="C5" s="678" t="s">
        <v>121</v>
      </c>
      <c r="D5" s="678"/>
      <c r="E5" s="678" t="s">
        <v>171</v>
      </c>
      <c r="F5" s="678"/>
      <c r="G5" s="678" t="s">
        <v>53</v>
      </c>
      <c r="H5" s="678"/>
      <c r="I5" s="678" t="s">
        <v>358</v>
      </c>
      <c r="J5" s="679"/>
      <c r="M5" s="676" t="s">
        <v>357</v>
      </c>
      <c r="N5" s="678" t="s">
        <v>121</v>
      </c>
      <c r="O5" s="678"/>
      <c r="P5" s="678" t="s">
        <v>171</v>
      </c>
      <c r="Q5" s="678"/>
      <c r="R5" s="678" t="s">
        <v>53</v>
      </c>
      <c r="S5" s="678"/>
      <c r="T5" s="678" t="s">
        <v>358</v>
      </c>
      <c r="U5" s="679"/>
    </row>
    <row r="6" spans="1:23" outlineLevel="1">
      <c r="B6" s="677"/>
      <c r="C6" s="206" t="s">
        <v>506</v>
      </c>
      <c r="D6" s="206" t="s">
        <v>425</v>
      </c>
      <c r="E6" s="206" t="s">
        <v>506</v>
      </c>
      <c r="F6" s="206" t="s">
        <v>425</v>
      </c>
      <c r="G6" s="206" t="s">
        <v>506</v>
      </c>
      <c r="H6" s="206" t="s">
        <v>425</v>
      </c>
      <c r="I6" s="206" t="s">
        <v>506</v>
      </c>
      <c r="J6" s="207" t="s">
        <v>425</v>
      </c>
      <c r="M6" s="677"/>
      <c r="N6" s="445" t="s">
        <v>507</v>
      </c>
      <c r="O6" s="445" t="s">
        <v>426</v>
      </c>
      <c r="P6" s="445" t="s">
        <v>507</v>
      </c>
      <c r="Q6" s="445" t="s">
        <v>426</v>
      </c>
      <c r="R6" s="445" t="s">
        <v>507</v>
      </c>
      <c r="S6" s="445" t="s">
        <v>426</v>
      </c>
      <c r="T6" s="445" t="s">
        <v>507</v>
      </c>
      <c r="U6" s="445" t="s">
        <v>426</v>
      </c>
    </row>
    <row r="7" spans="1:23" ht="14.65" customHeight="1" outlineLevel="1">
      <c r="B7" s="208" t="s">
        <v>413</v>
      </c>
      <c r="C7" s="399">
        <v>1533.9088090283501</v>
      </c>
      <c r="D7" s="399">
        <v>1576.7665911538199</v>
      </c>
      <c r="E7" s="399">
        <v>1393.5813918700301</v>
      </c>
      <c r="F7" s="399">
        <v>1442.05323231684</v>
      </c>
      <c r="G7" s="399">
        <v>634.18694665014891</v>
      </c>
      <c r="H7" s="399">
        <v>635.61941912569682</v>
      </c>
      <c r="I7" s="399">
        <v>276.1245718486669</v>
      </c>
      <c r="J7" s="400">
        <v>272.97321641860782</v>
      </c>
      <c r="M7" s="208" t="s">
        <v>413</v>
      </c>
      <c r="N7" s="399">
        <v>5843.3694173955701</v>
      </c>
      <c r="O7" s="399">
        <v>5963.6530631327796</v>
      </c>
      <c r="P7" s="399">
        <v>5377.1376860615901</v>
      </c>
      <c r="Q7" s="399">
        <v>5514.2623616043002</v>
      </c>
      <c r="R7" s="399">
        <v>2359.6405987889302</v>
      </c>
      <c r="S7" s="399">
        <v>2417.9215341171375</v>
      </c>
      <c r="T7" s="399">
        <v>1418.419578944241</v>
      </c>
      <c r="U7" s="400">
        <v>1416.1689021615875</v>
      </c>
    </row>
    <row r="8" spans="1:23" ht="14.25" customHeight="1" outlineLevel="1">
      <c r="B8" s="208" t="s">
        <v>414</v>
      </c>
      <c r="C8" s="399">
        <v>1576.7665911538299</v>
      </c>
      <c r="D8" s="399">
        <v>1380.90459482649</v>
      </c>
      <c r="E8" s="399">
        <v>1442.05323231683</v>
      </c>
      <c r="F8" s="399">
        <v>1262.8447992686401</v>
      </c>
      <c r="G8" s="399">
        <v>635.619419125695</v>
      </c>
      <c r="H8" s="399">
        <v>513.66793818934764</v>
      </c>
      <c r="I8" s="399">
        <v>272.973216418606</v>
      </c>
      <c r="J8" s="400">
        <v>167.29301251024464</v>
      </c>
      <c r="M8" s="208" t="s">
        <v>414</v>
      </c>
      <c r="N8" s="399">
        <v>5963.6530631327796</v>
      </c>
      <c r="O8" s="399">
        <v>5484.8354085914698</v>
      </c>
      <c r="P8" s="399">
        <v>5514.2623616042902</v>
      </c>
      <c r="Q8" s="399">
        <v>5069.3969444693403</v>
      </c>
      <c r="R8" s="399">
        <v>2417.9215341171398</v>
      </c>
      <c r="S8" s="399">
        <v>2072.1097326850099</v>
      </c>
      <c r="T8" s="399">
        <v>1416.1689021615898</v>
      </c>
      <c r="U8" s="400">
        <v>1118.5429377187809</v>
      </c>
    </row>
    <row r="9" spans="1:23" ht="14.25" customHeight="1" outlineLevel="1">
      <c r="B9" s="653" t="s">
        <v>415</v>
      </c>
      <c r="C9" s="654">
        <v>-2.7180803021782583E-2</v>
      </c>
      <c r="D9" s="655">
        <v>0.14183600884602743</v>
      </c>
      <c r="E9" s="654">
        <v>-3.3613072916125371E-2</v>
      </c>
      <c r="F9" s="655">
        <v>0.14190851730314447</v>
      </c>
      <c r="G9" s="654">
        <v>-2.2536638001344916E-3</v>
      </c>
      <c r="H9" s="655">
        <v>0.2374130676059357</v>
      </c>
      <c r="I9" s="655">
        <v>1.1544559101462471E-2</v>
      </c>
      <c r="J9" s="656">
        <v>0.63170722029942272</v>
      </c>
      <c r="M9" s="653" t="s">
        <v>415</v>
      </c>
      <c r="N9" s="654">
        <v>-2.0169457287983666E-2</v>
      </c>
      <c r="O9" s="655">
        <v>8.7298454533619688E-2</v>
      </c>
      <c r="P9" s="654">
        <v>-2.4867274451338534E-2</v>
      </c>
      <c r="Q9" s="655">
        <v>8.7755096317778683E-2</v>
      </c>
      <c r="R9" s="654">
        <v>-2.4103733105420976E-2</v>
      </c>
      <c r="S9" s="655">
        <v>0.16688874917064825</v>
      </c>
      <c r="T9" s="655">
        <v>1.589271434513124E-3</v>
      </c>
      <c r="U9" s="656">
        <v>0.26608362934175933</v>
      </c>
    </row>
    <row r="10" spans="1:23" ht="14.25" customHeight="1" outlineLevel="1">
      <c r="B10" s="208" t="s">
        <v>416</v>
      </c>
      <c r="C10" s="402">
        <v>0</v>
      </c>
      <c r="D10" s="402">
        <v>0</v>
      </c>
      <c r="E10" s="402">
        <v>0</v>
      </c>
      <c r="F10" s="402">
        <v>0</v>
      </c>
      <c r="G10" s="401">
        <v>0</v>
      </c>
      <c r="H10" s="401">
        <v>9.1554312505697816E-2</v>
      </c>
      <c r="I10" s="401">
        <v>0</v>
      </c>
      <c r="J10" s="404">
        <v>0.36702075430726261</v>
      </c>
      <c r="M10" s="208" t="s">
        <v>416</v>
      </c>
      <c r="N10" s="402">
        <v>0</v>
      </c>
      <c r="O10" s="402">
        <v>0</v>
      </c>
      <c r="P10" s="402">
        <v>0</v>
      </c>
      <c r="Q10" s="402">
        <v>0</v>
      </c>
      <c r="R10" s="401">
        <v>0</v>
      </c>
      <c r="S10" s="401">
        <v>8.2333409925380727E-2</v>
      </c>
      <c r="T10" s="401">
        <v>0</v>
      </c>
      <c r="U10" s="404">
        <v>0.16537170500890597</v>
      </c>
    </row>
    <row r="11" spans="1:23" ht="14.25" customHeight="1" outlineLevel="1">
      <c r="B11" s="208" t="s">
        <v>417</v>
      </c>
      <c r="C11" s="401">
        <v>0</v>
      </c>
      <c r="D11" s="401">
        <v>0.14396949401950263</v>
      </c>
      <c r="E11" s="401">
        <v>0</v>
      </c>
      <c r="F11" s="401">
        <v>0.1511829412019462</v>
      </c>
      <c r="G11" s="652" t="s">
        <v>523</v>
      </c>
      <c r="H11" s="401">
        <v>0.14850677168884546</v>
      </c>
      <c r="I11" s="652" t="s">
        <v>523</v>
      </c>
      <c r="J11" s="404">
        <v>0.19069793973402566</v>
      </c>
      <c r="M11" s="208" t="s">
        <v>417</v>
      </c>
      <c r="N11" s="401">
        <v>3.9475811705634155E-2</v>
      </c>
      <c r="O11" s="401">
        <v>0.11030122373357883</v>
      </c>
      <c r="P11" s="401">
        <v>3.954357439436551E-2</v>
      </c>
      <c r="Q11" s="401">
        <v>0.11649111829697512</v>
      </c>
      <c r="R11" s="401">
        <v>3.825149980883872E-2</v>
      </c>
      <c r="S11" s="401">
        <v>0.11880742102221385</v>
      </c>
      <c r="T11" s="401">
        <v>5.5610021228282056E-2</v>
      </c>
      <c r="U11" s="404">
        <v>0.11274362718919759</v>
      </c>
    </row>
    <row r="12" spans="1:23" ht="14.25" customHeight="1" outlineLevel="1">
      <c r="B12" s="208" t="s">
        <v>418</v>
      </c>
      <c r="C12" s="402">
        <v>-2.9302784760297254E-2</v>
      </c>
      <c r="D12" s="402">
        <v>-3.359376468138562E-2</v>
      </c>
      <c r="E12" s="402">
        <v>-2.9627375681927203E-2</v>
      </c>
      <c r="F12" s="402">
        <v>-3.4107760055345146E-2</v>
      </c>
      <c r="G12" s="402">
        <v>-2.7699161858879835E-2</v>
      </c>
      <c r="H12" s="402">
        <v>-3.15887479964597E-2</v>
      </c>
      <c r="I12" s="402">
        <v>-6.4497628749081062E-2</v>
      </c>
      <c r="J12" s="403">
        <v>-9.6992258133498918E-2</v>
      </c>
      <c r="M12" s="208" t="s">
        <v>418</v>
      </c>
      <c r="N12" s="402">
        <v>-3.7897491284708047E-2</v>
      </c>
      <c r="O12" s="402">
        <v>-5.1808011789984537E-2</v>
      </c>
      <c r="P12" s="402">
        <v>-3.8528313994609195E-2</v>
      </c>
      <c r="Q12" s="402">
        <v>-5.2127694968939361E-2</v>
      </c>
      <c r="R12" s="402">
        <v>-3.5428642037642503E-2</v>
      </c>
      <c r="S12" s="402">
        <v>-5.0104670597393104E-2</v>
      </c>
      <c r="T12" s="402">
        <v>-6.0489731398980583E-2</v>
      </c>
      <c r="U12" s="403">
        <v>-9.2819302770420331E-2</v>
      </c>
    </row>
    <row r="13" spans="1:23" ht="14.25" customHeight="1" outlineLevel="1">
      <c r="B13" s="208" t="s">
        <v>419</v>
      </c>
      <c r="C13" s="652" t="s">
        <v>523</v>
      </c>
      <c r="D13" s="401">
        <v>1.9814470756984448E-3</v>
      </c>
      <c r="E13" s="652" t="s">
        <v>523</v>
      </c>
      <c r="F13" s="401">
        <v>1.6722866148605742E-3</v>
      </c>
      <c r="G13" s="401">
        <v>1.513120333844277E-2</v>
      </c>
      <c r="H13" s="401">
        <v>9.409637756751299E-3</v>
      </c>
      <c r="I13" s="401">
        <v>3.8783130972519557E-2</v>
      </c>
      <c r="J13" s="403">
        <v>6.5120712468494726E-2</v>
      </c>
      <c r="M13" s="208" t="s">
        <v>419</v>
      </c>
      <c r="N13" s="652" t="s">
        <v>523</v>
      </c>
      <c r="O13" s="401">
        <v>1.1595380814827527E-3</v>
      </c>
      <c r="P13" s="402">
        <v>-5.7875325954240275E-4</v>
      </c>
      <c r="Q13" s="401">
        <v>1.0471624155721782E-3</v>
      </c>
      <c r="R13" s="401">
        <v>1.0274434781035909E-2</v>
      </c>
      <c r="S13" s="402">
        <v>-5.4974976950714349E-3</v>
      </c>
      <c r="T13" s="401">
        <v>2.0892022435438536E-2</v>
      </c>
      <c r="U13" s="403">
        <v>-2.5218066340671474E-3</v>
      </c>
    </row>
    <row r="14" spans="1:23" ht="15.75" customHeight="1" outlineLevel="1" thickBot="1">
      <c r="B14" s="657" t="s">
        <v>437</v>
      </c>
      <c r="C14" s="659">
        <v>2.1286471408836815E-3</v>
      </c>
      <c r="D14" s="659">
        <v>2.9478832432211968E-2</v>
      </c>
      <c r="E14" s="658">
        <v>-3.9988945588294127E-3</v>
      </c>
      <c r="F14" s="659">
        <v>2.3161049541682837E-2</v>
      </c>
      <c r="G14" s="659">
        <v>1.0314294720302229E-2</v>
      </c>
      <c r="H14" s="659">
        <v>1.9531093651100825E-2</v>
      </c>
      <c r="I14" s="659">
        <v>3.7259056878023174E-2</v>
      </c>
      <c r="J14" s="660">
        <v>0.10586007192313866</v>
      </c>
      <c r="M14" s="657" t="s">
        <v>437</v>
      </c>
      <c r="N14" s="658">
        <v>-2.1256370839339317E-2</v>
      </c>
      <c r="O14" s="659">
        <v>2.7645704508542646E-2</v>
      </c>
      <c r="P14" s="658">
        <v>-2.5303781591552443E-2</v>
      </c>
      <c r="Q14" s="659">
        <v>2.2244510574170748E-2</v>
      </c>
      <c r="R14" s="658">
        <v>-3.7201025657653097E-2</v>
      </c>
      <c r="S14" s="659">
        <v>2.1350086515518198E-2</v>
      </c>
      <c r="T14" s="658">
        <v>-1.4423040830226887E-2</v>
      </c>
      <c r="U14" s="660">
        <v>8.3309406548143256E-2</v>
      </c>
    </row>
    <row r="15" spans="1:23" outlineLevel="1"/>
    <row r="16" spans="1:23" outlineLevel="1">
      <c r="B16" s="228"/>
      <c r="C16" s="217"/>
      <c r="D16" s="218"/>
      <c r="E16" s="217"/>
      <c r="F16" s="218"/>
      <c r="G16" s="217"/>
      <c r="H16" s="218"/>
      <c r="L16" s="228"/>
      <c r="M16" s="217"/>
      <c r="N16" s="217"/>
      <c r="O16" s="218"/>
      <c r="P16" s="217"/>
      <c r="Q16" s="218"/>
      <c r="R16" s="217"/>
      <c r="S16" s="218"/>
    </row>
    <row r="17" spans="1:23">
      <c r="B17" s="228"/>
      <c r="C17" s="217"/>
      <c r="D17" s="218"/>
      <c r="E17" s="217"/>
      <c r="F17" s="218"/>
      <c r="G17" s="217"/>
      <c r="H17" s="218"/>
      <c r="L17" s="228"/>
      <c r="M17" s="217"/>
      <c r="N17" s="217"/>
      <c r="O17" s="218"/>
      <c r="P17" s="217"/>
      <c r="Q17" s="218"/>
      <c r="R17" s="217"/>
      <c r="S17" s="218"/>
    </row>
    <row r="18" spans="1:23">
      <c r="A18" s="9" t="s">
        <v>407</v>
      </c>
      <c r="B18" s="9"/>
      <c r="C18" s="34"/>
      <c r="D18" s="9"/>
      <c r="E18" s="9"/>
      <c r="F18" s="9"/>
      <c r="G18" s="9"/>
      <c r="H18" s="9"/>
      <c r="I18" s="9"/>
      <c r="J18" s="9"/>
      <c r="K18" s="9"/>
      <c r="L18" s="9"/>
      <c r="M18" s="9"/>
      <c r="N18" s="9"/>
      <c r="O18" s="9"/>
      <c r="P18" s="9"/>
      <c r="Q18" s="9"/>
      <c r="R18" s="9"/>
      <c r="S18" s="9"/>
      <c r="T18" s="9"/>
      <c r="U18" s="9"/>
      <c r="V18" s="9"/>
      <c r="W18" s="9"/>
    </row>
    <row r="19" spans="1:23" ht="15.75" outlineLevel="1" thickBot="1">
      <c r="L19" s="178"/>
    </row>
    <row r="20" spans="1:23" ht="15" customHeight="1" outlineLevel="1">
      <c r="B20" s="211" t="s">
        <v>361</v>
      </c>
      <c r="C20" s="212" t="s">
        <v>506</v>
      </c>
      <c r="D20" s="212" t="s">
        <v>425</v>
      </c>
      <c r="E20" s="212" t="s">
        <v>177</v>
      </c>
      <c r="F20" s="212" t="s">
        <v>178</v>
      </c>
      <c r="G20" s="212" t="s">
        <v>549</v>
      </c>
      <c r="H20" s="212" t="s">
        <v>342</v>
      </c>
      <c r="I20" s="212" t="s">
        <v>410</v>
      </c>
      <c r="J20" s="213" t="s">
        <v>179</v>
      </c>
      <c r="L20" s="178"/>
      <c r="O20" s="178"/>
      <c r="P20" s="178"/>
      <c r="Q20" s="178"/>
      <c r="R20" s="178"/>
      <c r="S20" s="178"/>
      <c r="T20" s="178"/>
    </row>
    <row r="21" spans="1:23" outlineLevel="1">
      <c r="B21" s="208" t="s">
        <v>78</v>
      </c>
      <c r="C21" s="222">
        <v>334.17207171581799</v>
      </c>
      <c r="D21" s="222">
        <v>317.18197059009401</v>
      </c>
      <c r="E21" s="215">
        <v>6.5894011990274323E-2</v>
      </c>
      <c r="F21" s="215">
        <v>-1.2412185575752332E-2</v>
      </c>
      <c r="G21" s="215">
        <v>0</v>
      </c>
      <c r="H21" s="215">
        <v>0</v>
      </c>
      <c r="I21" s="215" t="s">
        <v>523</v>
      </c>
      <c r="J21" s="216">
        <v>5.3565784631816049E-2</v>
      </c>
      <c r="M21" s="178"/>
      <c r="N21" s="178"/>
      <c r="O21" s="178"/>
      <c r="P21" s="178"/>
      <c r="Q21" s="178"/>
      <c r="R21" s="178"/>
      <c r="S21" s="178"/>
      <c r="T21" s="178"/>
    </row>
    <row r="22" spans="1:23" outlineLevel="1">
      <c r="B22" s="208" t="s">
        <v>79</v>
      </c>
      <c r="C22" s="278">
        <v>326.77606448690801</v>
      </c>
      <c r="D22" s="278">
        <v>357.73079592154198</v>
      </c>
      <c r="E22" s="215">
        <v>-1.4061842073602468E-2</v>
      </c>
      <c r="F22" s="215">
        <v>-7.2357848710073072E-2</v>
      </c>
      <c r="G22" s="215">
        <v>0</v>
      </c>
      <c r="H22" s="215">
        <v>0</v>
      </c>
      <c r="I22" s="215" t="s">
        <v>523</v>
      </c>
      <c r="J22" s="216">
        <v>-8.6530798543335341E-2</v>
      </c>
      <c r="M22" s="178"/>
      <c r="N22" s="178"/>
    </row>
    <row r="23" spans="1:23" outlineLevel="1">
      <c r="B23" s="208" t="s">
        <v>174</v>
      </c>
      <c r="C23" s="278">
        <v>127.618845057371</v>
      </c>
      <c r="D23" s="278">
        <v>140.37216775270201</v>
      </c>
      <c r="E23" s="215">
        <v>-1.1282199440564385E-2</v>
      </c>
      <c r="F23" s="215">
        <v>-7.963341692685251E-2</v>
      </c>
      <c r="G23" s="215">
        <v>0</v>
      </c>
      <c r="H23" s="215">
        <v>0</v>
      </c>
      <c r="I23" s="215" t="s">
        <v>523</v>
      </c>
      <c r="J23" s="216">
        <v>-9.0853642139365642E-2</v>
      </c>
      <c r="M23" s="178"/>
      <c r="N23" s="178"/>
    </row>
    <row r="24" spans="1:23" outlineLevel="1">
      <c r="B24" s="208" t="s">
        <v>80</v>
      </c>
      <c r="C24" s="278">
        <v>136.47515050933501</v>
      </c>
      <c r="D24" s="278">
        <v>139.214886828663</v>
      </c>
      <c r="E24" s="215">
        <v>-3.4302476178432892E-2</v>
      </c>
      <c r="F24" s="215">
        <v>1.3659571515698543E-2</v>
      </c>
      <c r="G24" s="215">
        <v>0</v>
      </c>
      <c r="H24" s="215">
        <v>0</v>
      </c>
      <c r="I24" s="215">
        <v>9.6299555430771032E-4</v>
      </c>
      <c r="J24" s="216">
        <v>-1.9679909108426541E-2</v>
      </c>
      <c r="M24" s="178"/>
      <c r="N24" s="178"/>
    </row>
    <row r="25" spans="1:23" outlineLevel="1">
      <c r="B25" s="208" t="s">
        <v>172</v>
      </c>
      <c r="C25" s="278">
        <v>148.63032936469</v>
      </c>
      <c r="D25" s="278">
        <v>155.82720994066699</v>
      </c>
      <c r="E25" s="215">
        <v>-4.6185005678509965E-2</v>
      </c>
      <c r="F25" s="215" t="s">
        <v>523</v>
      </c>
      <c r="G25" s="215">
        <v>0</v>
      </c>
      <c r="H25" s="215">
        <v>0</v>
      </c>
      <c r="I25" s="215" t="s">
        <v>523</v>
      </c>
      <c r="J25" s="216">
        <v>-4.6185005678515911E-2</v>
      </c>
      <c r="M25" s="178"/>
      <c r="N25" s="178"/>
    </row>
    <row r="26" spans="1:23" outlineLevel="1">
      <c r="B26" s="208" t="s">
        <v>82</v>
      </c>
      <c r="C26" s="278">
        <v>144.45848818039099</v>
      </c>
      <c r="D26" s="278">
        <v>154.21708115000001</v>
      </c>
      <c r="E26" s="215">
        <v>-6.3278288610048861E-2</v>
      </c>
      <c r="F26" s="215">
        <v>0</v>
      </c>
      <c r="G26" s="215">
        <v>0</v>
      </c>
      <c r="H26" s="215">
        <v>0</v>
      </c>
      <c r="I26" s="414">
        <v>0</v>
      </c>
      <c r="J26" s="216">
        <v>-6.3278288610048805E-2</v>
      </c>
      <c r="M26" s="178"/>
      <c r="N26" s="178"/>
    </row>
    <row r="27" spans="1:23" outlineLevel="1">
      <c r="B27" s="208" t="s">
        <v>168</v>
      </c>
      <c r="C27" s="278">
        <v>95.156344279999701</v>
      </c>
      <c r="D27" s="278">
        <v>87.337991099999883</v>
      </c>
      <c r="E27" s="215">
        <v>8.9518353714456031E-2</v>
      </c>
      <c r="F27" s="215">
        <v>0</v>
      </c>
      <c r="G27" s="215">
        <v>0</v>
      </c>
      <c r="H27" s="215">
        <v>0</v>
      </c>
      <c r="I27" s="414">
        <v>0</v>
      </c>
      <c r="J27" s="216">
        <v>8.9518353714456156E-2</v>
      </c>
      <c r="M27" s="178"/>
      <c r="N27" s="178"/>
    </row>
    <row r="28" spans="1:23" ht="15.75" outlineLevel="1" thickBot="1">
      <c r="B28" s="208" t="s">
        <v>491</v>
      </c>
      <c r="C28" s="278">
        <v>80.294098275517229</v>
      </c>
      <c r="D28" s="278">
        <v>90.171129033161876</v>
      </c>
      <c r="E28" s="215" t="s">
        <v>523</v>
      </c>
      <c r="F28" s="661" t="s">
        <v>523</v>
      </c>
      <c r="G28" s="215" t="s">
        <v>523</v>
      </c>
      <c r="H28" s="215" t="s">
        <v>523</v>
      </c>
      <c r="I28" s="414" t="s">
        <v>523</v>
      </c>
      <c r="J28" s="216" t="s">
        <v>523</v>
      </c>
      <c r="M28" s="178"/>
      <c r="N28" s="178"/>
    </row>
    <row r="29" spans="1:23" ht="15.75" outlineLevel="1" thickBot="1">
      <c r="B29" s="214" t="s">
        <v>466</v>
      </c>
      <c r="C29" s="279">
        <v>1393.5813918700301</v>
      </c>
      <c r="D29" s="279">
        <v>1442.05323231683</v>
      </c>
      <c r="E29" s="219">
        <v>-3.9988945588294127E-3</v>
      </c>
      <c r="F29" s="219">
        <v>-2.9627375681927203E-2</v>
      </c>
      <c r="G29" s="219">
        <v>0</v>
      </c>
      <c r="H29" s="413">
        <v>0</v>
      </c>
      <c r="I29" s="413" t="s">
        <v>523</v>
      </c>
      <c r="J29" s="220">
        <v>-3.3613072916125253E-2</v>
      </c>
      <c r="M29" s="178"/>
      <c r="N29" s="178"/>
    </row>
    <row r="30" spans="1:23" ht="26.25" customHeight="1" outlineLevel="1">
      <c r="B30" s="687"/>
      <c r="C30" s="687"/>
      <c r="D30" s="687"/>
      <c r="E30" s="687"/>
      <c r="F30" s="687"/>
      <c r="G30" s="687"/>
      <c r="H30" s="687"/>
      <c r="I30" s="687"/>
    </row>
    <row r="31" spans="1:23" ht="15.75" outlineLevel="1" thickBot="1"/>
    <row r="32" spans="1:23" ht="30" outlineLevel="1">
      <c r="B32" s="211" t="s">
        <v>362</v>
      </c>
      <c r="C32" s="212" t="s">
        <v>506</v>
      </c>
      <c r="D32" s="212" t="s">
        <v>425</v>
      </c>
      <c r="E32" s="212" t="s">
        <v>177</v>
      </c>
      <c r="F32" s="212" t="s">
        <v>178</v>
      </c>
      <c r="G32" s="212" t="s">
        <v>549</v>
      </c>
      <c r="H32" s="212" t="s">
        <v>342</v>
      </c>
      <c r="I32" s="212" t="s">
        <v>410</v>
      </c>
      <c r="J32" s="213" t="s">
        <v>179</v>
      </c>
    </row>
    <row r="33" spans="1:23" outlineLevel="1">
      <c r="B33" s="208" t="s">
        <v>78</v>
      </c>
      <c r="C33" s="222">
        <v>209.59487131226498</v>
      </c>
      <c r="D33" s="222">
        <v>184.80439569148501</v>
      </c>
      <c r="E33" s="215">
        <v>0.14738361276363979</v>
      </c>
      <c r="F33" s="215">
        <v>-1.3429789656255289E-2</v>
      </c>
      <c r="G33" s="215">
        <v>0</v>
      </c>
      <c r="H33" s="215">
        <v>0</v>
      </c>
      <c r="I33" s="215" t="s">
        <v>523</v>
      </c>
      <c r="J33" s="216">
        <v>0.13414440456365298</v>
      </c>
      <c r="K33" s="483"/>
      <c r="L33" s="483"/>
    </row>
    <row r="34" spans="1:23" outlineLevel="1">
      <c r="B34" s="208" t="s">
        <v>79</v>
      </c>
      <c r="C34" s="280">
        <v>117.05144637232499</v>
      </c>
      <c r="D34" s="280">
        <v>129.695893478914</v>
      </c>
      <c r="E34" s="215">
        <v>-2.8394950173203724E-2</v>
      </c>
      <c r="F34" s="215">
        <v>-6.8866365577628236E-2</v>
      </c>
      <c r="G34" s="215">
        <v>0</v>
      </c>
      <c r="H34" s="215">
        <v>0</v>
      </c>
      <c r="I34" s="215" t="s">
        <v>523</v>
      </c>
      <c r="J34" s="216">
        <v>-9.7493041355582705E-2</v>
      </c>
      <c r="K34" s="483"/>
      <c r="L34" s="483"/>
    </row>
    <row r="35" spans="1:23" outlineLevel="1">
      <c r="B35" s="208" t="s">
        <v>174</v>
      </c>
      <c r="C35" s="280">
        <v>63.076211938138798</v>
      </c>
      <c r="D35" s="280">
        <v>72.010041229319697</v>
      </c>
      <c r="E35" s="215">
        <v>-4.7357209258805613E-2</v>
      </c>
      <c r="F35" s="215">
        <v>-7.6968529754603318E-2</v>
      </c>
      <c r="G35" s="215">
        <v>0</v>
      </c>
      <c r="H35" s="215">
        <v>0</v>
      </c>
      <c r="I35" s="215" t="s">
        <v>523</v>
      </c>
      <c r="J35" s="216">
        <v>-0.12406366027108162</v>
      </c>
      <c r="K35" s="483"/>
      <c r="L35" s="483"/>
    </row>
    <row r="36" spans="1:23" outlineLevel="1">
      <c r="B36" s="208" t="s">
        <v>80</v>
      </c>
      <c r="C36" s="280">
        <v>67.2825438349726</v>
      </c>
      <c r="D36" s="280">
        <v>71.690593804656913</v>
      </c>
      <c r="E36" s="215">
        <v>-7.5503093377470368E-2</v>
      </c>
      <c r="F36" s="215">
        <v>1.1896389415838348E-2</v>
      </c>
      <c r="G36" s="215">
        <v>0</v>
      </c>
      <c r="H36" s="215">
        <v>0</v>
      </c>
      <c r="I36" s="215">
        <v>2.1195584973971674E-3</v>
      </c>
      <c r="J36" s="216">
        <v>-6.1487145464234852E-2</v>
      </c>
      <c r="K36" s="483"/>
      <c r="L36" s="483"/>
    </row>
    <row r="37" spans="1:23" outlineLevel="1">
      <c r="B37" s="208" t="s">
        <v>172</v>
      </c>
      <c r="C37" s="280">
        <v>73.183549908828198</v>
      </c>
      <c r="D37" s="280">
        <v>65.591679364690108</v>
      </c>
      <c r="E37" s="215">
        <v>0.11574441480491827</v>
      </c>
      <c r="F37" s="215" t="s">
        <v>523</v>
      </c>
      <c r="G37" s="215">
        <v>0</v>
      </c>
      <c r="H37" s="215">
        <v>0</v>
      </c>
      <c r="I37" s="215" t="s">
        <v>523</v>
      </c>
      <c r="J37" s="216">
        <v>0.11574441480492131</v>
      </c>
      <c r="K37" s="483"/>
      <c r="L37" s="483"/>
    </row>
    <row r="38" spans="1:23" outlineLevel="1">
      <c r="B38" s="208" t="s">
        <v>82</v>
      </c>
      <c r="C38" s="280">
        <v>64.328955902390803</v>
      </c>
      <c r="D38" s="280">
        <v>72.684234619999899</v>
      </c>
      <c r="E38" s="215">
        <v>-0.11495310862515754</v>
      </c>
      <c r="F38" s="215" t="s">
        <v>523</v>
      </c>
      <c r="G38" s="215">
        <v>0</v>
      </c>
      <c r="H38" s="215" t="s">
        <v>523</v>
      </c>
      <c r="I38" s="414" t="s">
        <v>523</v>
      </c>
      <c r="J38" s="216">
        <v>-0.11495310862515494</v>
      </c>
      <c r="K38" s="483"/>
      <c r="L38" s="483"/>
    </row>
    <row r="39" spans="1:23" outlineLevel="1">
      <c r="B39" s="208" t="s">
        <v>168</v>
      </c>
      <c r="C39" s="280">
        <v>43.967886340000199</v>
      </c>
      <c r="D39" s="280">
        <v>40.009825239999699</v>
      </c>
      <c r="E39" s="215">
        <v>9.8927227906095427E-2</v>
      </c>
      <c r="F39" s="215">
        <v>0</v>
      </c>
      <c r="G39" s="215">
        <v>0</v>
      </c>
      <c r="H39" s="215">
        <v>0</v>
      </c>
      <c r="I39" s="414">
        <v>0</v>
      </c>
      <c r="J39" s="216">
        <v>9.8927227906095427E-2</v>
      </c>
      <c r="K39" s="483"/>
      <c r="L39" s="483"/>
    </row>
    <row r="40" spans="1:23" ht="15.75" outlineLevel="1" thickBot="1">
      <c r="B40" s="208" t="s">
        <v>491</v>
      </c>
      <c r="C40" s="280">
        <v>-4.2985189587717052</v>
      </c>
      <c r="D40" s="280">
        <v>-0.86724430337035652</v>
      </c>
      <c r="E40" s="215" t="s">
        <v>523</v>
      </c>
      <c r="F40" s="215" t="s">
        <v>523</v>
      </c>
      <c r="G40" s="215" t="s">
        <v>523</v>
      </c>
      <c r="H40" s="215" t="s">
        <v>523</v>
      </c>
      <c r="I40" s="414" t="s">
        <v>523</v>
      </c>
      <c r="J40" s="216" t="s">
        <v>523</v>
      </c>
      <c r="K40" s="483"/>
      <c r="L40" s="483"/>
    </row>
    <row r="41" spans="1:23" ht="15.75" outlineLevel="1" thickBot="1">
      <c r="B41" s="214" t="s">
        <v>466</v>
      </c>
      <c r="C41" s="279">
        <v>634.18694665014891</v>
      </c>
      <c r="D41" s="279">
        <v>635.619419125695</v>
      </c>
      <c r="E41" s="219">
        <v>1.0314294720302229E-2</v>
      </c>
      <c r="F41" s="219">
        <v>-2.7699161858879835E-2</v>
      </c>
      <c r="G41" s="219">
        <v>0</v>
      </c>
      <c r="H41" s="219" t="s">
        <v>523</v>
      </c>
      <c r="I41" s="219">
        <v>1.513120333844277E-2</v>
      </c>
      <c r="J41" s="220">
        <v>-2.2536638001344916E-3</v>
      </c>
      <c r="K41" s="483"/>
      <c r="L41" s="483"/>
    </row>
    <row r="42" spans="1:23" ht="27" customHeight="1" outlineLevel="1">
      <c r="B42" s="687"/>
      <c r="C42" s="687"/>
      <c r="D42" s="687"/>
      <c r="E42" s="687"/>
      <c r="F42" s="687"/>
      <c r="G42" s="687"/>
      <c r="H42" s="687"/>
      <c r="I42" s="687"/>
    </row>
    <row r="44" spans="1:23">
      <c r="A44" s="9" t="s">
        <v>360</v>
      </c>
      <c r="B44" s="9"/>
      <c r="C44" s="34"/>
      <c r="D44" s="9"/>
      <c r="E44" s="9"/>
      <c r="F44" s="9"/>
      <c r="G44" s="9"/>
      <c r="H44" s="9"/>
      <c r="I44" s="9"/>
      <c r="J44" s="9"/>
      <c r="K44" s="9"/>
      <c r="L44" s="9"/>
      <c r="M44" s="9"/>
      <c r="N44" s="9"/>
      <c r="O44" s="9"/>
      <c r="P44" s="9"/>
      <c r="Q44" s="9"/>
      <c r="R44" s="9"/>
      <c r="S44" s="9"/>
      <c r="T44" s="9"/>
      <c r="U44" s="9"/>
      <c r="V44" s="9"/>
      <c r="W44" s="9"/>
    </row>
    <row r="45" spans="1:23" hidden="1" outlineLevel="1">
      <c r="A45" s="308"/>
      <c r="B45" s="364"/>
      <c r="C45" s="365"/>
      <c r="D45" s="365"/>
      <c r="E45" s="365"/>
      <c r="F45" s="365"/>
      <c r="G45" s="366"/>
      <c r="H45" s="367"/>
      <c r="I45" s="365"/>
      <c r="J45" s="309"/>
      <c r="K45" s="310"/>
      <c r="L45" s="145"/>
      <c r="M45" s="309"/>
      <c r="N45" s="309"/>
      <c r="O45" s="369"/>
      <c r="P45" s="145"/>
    </row>
    <row r="46" spans="1:23" ht="15.75" hidden="1" outlineLevel="1" thickBot="1">
      <c r="A46" s="298"/>
      <c r="J46" s="145"/>
      <c r="K46" s="145"/>
      <c r="L46" s="315"/>
      <c r="M46" s="145"/>
      <c r="N46" s="145"/>
      <c r="O46" s="370"/>
      <c r="P46" s="145"/>
    </row>
    <row r="47" spans="1:23" ht="15" hidden="1" customHeight="1" outlineLevel="1">
      <c r="A47" s="332"/>
      <c r="B47" s="472">
        <v>2020</v>
      </c>
      <c r="C47" s="689" t="s">
        <v>506</v>
      </c>
      <c r="D47" s="689"/>
      <c r="E47" s="689" t="s">
        <v>507</v>
      </c>
      <c r="F47" s="689"/>
      <c r="G47" s="469"/>
      <c r="H47" s="690"/>
      <c r="I47" s="691"/>
      <c r="J47" s="315"/>
      <c r="K47" s="315"/>
      <c r="L47" s="145"/>
      <c r="M47" s="315"/>
      <c r="N47" s="315"/>
      <c r="O47" s="369"/>
      <c r="P47" s="145"/>
    </row>
    <row r="48" spans="1:23" ht="29.25" hidden="1" customHeight="1" outlineLevel="1" thickBot="1">
      <c r="A48" s="298"/>
      <c r="B48" s="473" t="s">
        <v>483</v>
      </c>
      <c r="C48" s="474" t="s">
        <v>121</v>
      </c>
      <c r="D48" s="474" t="s">
        <v>53</v>
      </c>
      <c r="E48" s="474" t="s">
        <v>121</v>
      </c>
      <c r="F48" s="474" t="s">
        <v>53</v>
      </c>
      <c r="G48" s="700" t="s">
        <v>514</v>
      </c>
      <c r="H48" s="700"/>
      <c r="I48" s="701"/>
      <c r="J48" s="145"/>
      <c r="K48" s="145"/>
      <c r="L48" s="145"/>
      <c r="M48" s="145"/>
      <c r="N48" s="145"/>
      <c r="O48" s="370"/>
      <c r="P48" s="145"/>
    </row>
    <row r="49" spans="1:16" hidden="1" outlineLevel="1">
      <c r="A49" s="298"/>
      <c r="B49" s="470" t="s">
        <v>363</v>
      </c>
      <c r="C49" s="478" t="s">
        <v>445</v>
      </c>
      <c r="D49" s="478" t="s">
        <v>445</v>
      </c>
      <c r="E49" s="478" t="s">
        <v>445</v>
      </c>
      <c r="F49" s="478" t="s">
        <v>445</v>
      </c>
      <c r="G49" s="680"/>
      <c r="H49" s="680"/>
      <c r="I49" s="681"/>
      <c r="J49" s="145"/>
      <c r="K49" s="145"/>
      <c r="L49" s="145"/>
      <c r="M49" s="145"/>
      <c r="N49" s="145"/>
      <c r="O49" s="370"/>
      <c r="P49" s="145"/>
    </row>
    <row r="50" spans="1:16" ht="15.75" hidden="1" outlineLevel="1" thickBot="1">
      <c r="A50" s="298"/>
      <c r="B50" s="210" t="s">
        <v>199</v>
      </c>
      <c r="C50" s="479" t="s">
        <v>445</v>
      </c>
      <c r="D50" s="479" t="s">
        <v>445</v>
      </c>
      <c r="E50" s="479" t="s">
        <v>445</v>
      </c>
      <c r="F50" s="480">
        <f>-7800000/1000000</f>
        <v>-7.8</v>
      </c>
      <c r="G50" s="682"/>
      <c r="H50" s="682"/>
      <c r="I50" s="683"/>
      <c r="J50" s="145"/>
      <c r="K50" s="145"/>
      <c r="L50" s="145"/>
      <c r="M50" s="145"/>
      <c r="N50" s="145"/>
      <c r="O50" s="370"/>
      <c r="P50" s="145"/>
    </row>
    <row r="51" spans="1:16" ht="15.75" hidden="1" outlineLevel="1" thickBot="1">
      <c r="A51" s="298"/>
      <c r="B51" s="471" t="s">
        <v>484</v>
      </c>
      <c r="C51" s="475" t="s">
        <v>445</v>
      </c>
      <c r="D51" s="475" t="s">
        <v>445</v>
      </c>
      <c r="E51" s="475" t="s">
        <v>445</v>
      </c>
      <c r="F51" s="477">
        <f>-7800000/1000000</f>
        <v>-7.8</v>
      </c>
      <c r="G51" s="684"/>
      <c r="H51" s="684"/>
      <c r="I51" s="685"/>
      <c r="J51" s="145"/>
      <c r="K51" s="145"/>
      <c r="L51" s="145"/>
      <c r="M51" s="145"/>
      <c r="N51" s="145"/>
      <c r="O51" s="370"/>
      <c r="P51" s="145"/>
    </row>
    <row r="52" spans="1:16" hidden="1" outlineLevel="1">
      <c r="A52" s="298"/>
      <c r="B52" s="228"/>
      <c r="C52" s="433"/>
      <c r="D52" s="433"/>
      <c r="E52" s="433"/>
      <c r="F52" s="476"/>
      <c r="G52" s="228"/>
      <c r="H52" s="145"/>
      <c r="J52" s="145"/>
      <c r="K52" s="145"/>
      <c r="L52" s="145"/>
      <c r="M52" s="145"/>
      <c r="N52" s="145"/>
      <c r="O52" s="370"/>
      <c r="P52" s="145"/>
    </row>
    <row r="53" spans="1:16" ht="15.75" hidden="1" outlineLevel="1" thickBot="1">
      <c r="A53" s="298"/>
      <c r="B53" s="228"/>
      <c r="C53" s="433"/>
      <c r="D53" s="433"/>
      <c r="E53" s="433"/>
      <c r="F53" s="476"/>
      <c r="G53" s="228"/>
      <c r="H53" s="145"/>
      <c r="J53" s="145"/>
      <c r="K53" s="145"/>
      <c r="L53" s="145"/>
      <c r="M53" s="145"/>
      <c r="N53" s="145"/>
      <c r="O53" s="370"/>
      <c r="P53" s="145"/>
    </row>
    <row r="54" spans="1:16" hidden="1" outlineLevel="1">
      <c r="A54" s="298"/>
      <c r="B54" s="472">
        <v>2019</v>
      </c>
      <c r="C54" s="689" t="s">
        <v>425</v>
      </c>
      <c r="D54" s="689"/>
      <c r="E54" s="689" t="s">
        <v>426</v>
      </c>
      <c r="F54" s="689"/>
      <c r="G54" s="469"/>
      <c r="H54" s="690"/>
      <c r="I54" s="691"/>
      <c r="J54" s="145"/>
      <c r="K54" s="145"/>
      <c r="L54" s="145"/>
      <c r="M54" s="145"/>
      <c r="N54" s="145"/>
      <c r="O54" s="370"/>
      <c r="P54" s="145"/>
    </row>
    <row r="55" spans="1:16" ht="15.75" hidden="1" customHeight="1" outlineLevel="1">
      <c r="A55" s="298"/>
      <c r="B55" s="416" t="s">
        <v>483</v>
      </c>
      <c r="C55" s="206" t="s">
        <v>121</v>
      </c>
      <c r="D55" s="206" t="s">
        <v>53</v>
      </c>
      <c r="E55" s="206" t="s">
        <v>121</v>
      </c>
      <c r="F55" s="206" t="s">
        <v>53</v>
      </c>
      <c r="G55" s="692" t="s">
        <v>515</v>
      </c>
      <c r="H55" s="692"/>
      <c r="I55" s="693"/>
      <c r="J55" s="145"/>
      <c r="K55" s="145"/>
      <c r="L55" s="145"/>
      <c r="M55" s="145"/>
      <c r="N55" s="145"/>
      <c r="O55" s="370"/>
      <c r="P55" s="145"/>
    </row>
    <row r="56" spans="1:16" hidden="1" outlineLevel="1">
      <c r="A56" s="298"/>
      <c r="B56" s="596" t="s">
        <v>79</v>
      </c>
      <c r="C56" s="597" t="s">
        <v>445</v>
      </c>
      <c r="D56" s="597" t="s">
        <v>445</v>
      </c>
      <c r="E56" s="597" t="s">
        <v>445</v>
      </c>
      <c r="F56" s="598">
        <v>-9</v>
      </c>
      <c r="G56" s="694"/>
      <c r="H56" s="694"/>
      <c r="I56" s="695"/>
      <c r="J56" s="145"/>
      <c r="K56" s="145"/>
      <c r="L56" s="145"/>
      <c r="M56" s="145"/>
      <c r="N56" s="145"/>
      <c r="O56" s="370"/>
      <c r="P56" s="145"/>
    </row>
    <row r="57" spans="1:16" ht="30.75" hidden="1" customHeight="1" outlineLevel="1">
      <c r="A57" s="298"/>
      <c r="B57" s="599" t="s">
        <v>174</v>
      </c>
      <c r="C57" s="590" t="s">
        <v>445</v>
      </c>
      <c r="D57" s="590" t="s">
        <v>445</v>
      </c>
      <c r="E57" s="590">
        <v>10</v>
      </c>
      <c r="F57" s="600">
        <v>6</v>
      </c>
      <c r="G57" s="696"/>
      <c r="H57" s="696"/>
      <c r="I57" s="697"/>
      <c r="J57" s="145"/>
      <c r="K57" s="145"/>
      <c r="L57" s="145"/>
      <c r="M57" s="145"/>
      <c r="N57" s="145"/>
      <c r="O57" s="370"/>
      <c r="P57" s="145"/>
    </row>
    <row r="58" spans="1:16" hidden="1" outlineLevel="1">
      <c r="A58" s="298"/>
      <c r="B58" s="653" t="s">
        <v>484</v>
      </c>
      <c r="C58" s="662" t="s">
        <v>445</v>
      </c>
      <c r="D58" s="662" t="s">
        <v>445</v>
      </c>
      <c r="E58" s="662">
        <v>10</v>
      </c>
      <c r="F58" s="663">
        <v>-3</v>
      </c>
      <c r="G58" s="589"/>
      <c r="H58" s="594"/>
      <c r="I58" s="595"/>
      <c r="J58" s="145"/>
      <c r="K58" s="145"/>
      <c r="L58" s="145"/>
      <c r="M58" s="145"/>
      <c r="N58" s="145"/>
      <c r="O58" s="370"/>
      <c r="P58" s="145"/>
    </row>
    <row r="59" spans="1:16" hidden="1" outlineLevel="1">
      <c r="A59" s="298"/>
      <c r="B59" s="208" t="s">
        <v>3</v>
      </c>
      <c r="C59" s="433" t="s">
        <v>445</v>
      </c>
      <c r="D59" s="476">
        <v>-3</v>
      </c>
      <c r="E59" s="433" t="s">
        <v>445</v>
      </c>
      <c r="F59" s="476">
        <v>-24</v>
      </c>
      <c r="G59" s="698" t="s">
        <v>516</v>
      </c>
      <c r="H59" s="698"/>
      <c r="I59" s="699"/>
      <c r="J59" s="145"/>
      <c r="K59" s="145"/>
      <c r="L59" s="145"/>
      <c r="M59" s="145"/>
      <c r="N59" s="145"/>
      <c r="O59" s="370"/>
      <c r="P59" s="145"/>
    </row>
    <row r="60" spans="1:16" hidden="1" outlineLevel="1">
      <c r="A60" s="298"/>
      <c r="B60" s="208" t="s">
        <v>485</v>
      </c>
      <c r="C60" s="433" t="s">
        <v>445</v>
      </c>
      <c r="D60" s="476">
        <v>-4</v>
      </c>
      <c r="E60" s="433" t="s">
        <v>445</v>
      </c>
      <c r="F60" s="476">
        <v>-31</v>
      </c>
      <c r="G60" s="698" t="s">
        <v>486</v>
      </c>
      <c r="H60" s="698"/>
      <c r="I60" s="699"/>
      <c r="J60" s="145"/>
      <c r="K60" s="145"/>
      <c r="L60" s="145"/>
      <c r="M60" s="145"/>
      <c r="N60" s="145"/>
      <c r="O60" s="370"/>
      <c r="P60" s="145"/>
    </row>
    <row r="61" spans="1:16" hidden="1" outlineLevel="1">
      <c r="A61" s="298"/>
      <c r="B61" s="664" t="s">
        <v>364</v>
      </c>
      <c r="C61" s="665" t="s">
        <v>445</v>
      </c>
      <c r="D61" s="666">
        <v>-7</v>
      </c>
      <c r="E61" s="665">
        <v>10</v>
      </c>
      <c r="F61" s="666">
        <v>-58</v>
      </c>
      <c r="G61" s="591"/>
      <c r="H61" s="592"/>
      <c r="I61" s="593"/>
      <c r="J61" s="145"/>
      <c r="K61" s="145"/>
      <c r="L61" s="145"/>
      <c r="M61" s="145"/>
      <c r="N61" s="145"/>
      <c r="O61" s="370"/>
      <c r="P61" s="145"/>
    </row>
    <row r="62" spans="1:16" hidden="1" outlineLevel="1">
      <c r="A62" s="298"/>
      <c r="B62" s="228"/>
      <c r="C62" s="433"/>
      <c r="D62" s="433"/>
      <c r="E62" s="433"/>
      <c r="F62" s="476"/>
      <c r="G62" s="228"/>
      <c r="H62" s="145"/>
      <c r="J62" s="145"/>
      <c r="K62" s="145"/>
      <c r="L62" s="145"/>
      <c r="M62" s="145"/>
      <c r="N62" s="145"/>
      <c r="O62" s="370"/>
      <c r="P62" s="145"/>
    </row>
    <row r="63" spans="1:16" hidden="1" outlineLevel="1">
      <c r="A63" s="298"/>
      <c r="J63" s="145"/>
      <c r="K63" s="145"/>
      <c r="L63" s="145"/>
      <c r="M63" s="145"/>
      <c r="N63" s="145"/>
      <c r="O63" s="370"/>
      <c r="P63" s="145"/>
    </row>
    <row r="64" spans="1:16" hidden="1" outlineLevel="1">
      <c r="A64" s="298"/>
      <c r="B64" s="283"/>
      <c r="C64" s="284"/>
      <c r="D64" s="284"/>
      <c r="E64" s="361"/>
      <c r="F64" s="285"/>
      <c r="G64" s="363"/>
      <c r="H64" s="361"/>
      <c r="I64" s="285"/>
      <c r="J64" s="145"/>
      <c r="K64" s="145"/>
      <c r="L64" s="145"/>
      <c r="M64" s="145"/>
      <c r="N64" s="145"/>
      <c r="O64" s="371"/>
      <c r="P64" s="145"/>
    </row>
    <row r="65" spans="1:23" collapsed="1">
      <c r="A65" s="323"/>
      <c r="B65" s="315"/>
      <c r="C65" s="315"/>
      <c r="D65" s="315"/>
      <c r="E65" s="299"/>
      <c r="F65" s="299"/>
      <c r="G65" s="368"/>
      <c r="H65" s="282"/>
      <c r="I65" s="299"/>
      <c r="J65" s="315"/>
      <c r="K65" s="315"/>
      <c r="L65" s="315"/>
      <c r="M65" s="315"/>
      <c r="N65" s="315"/>
      <c r="O65" s="315"/>
      <c r="P65" s="145"/>
    </row>
    <row r="66" spans="1:23">
      <c r="A66" s="9" t="s">
        <v>365</v>
      </c>
      <c r="B66" s="9"/>
      <c r="C66" s="34"/>
      <c r="D66" s="9"/>
      <c r="E66" s="9"/>
      <c r="F66" s="9"/>
      <c r="G66" s="9"/>
      <c r="H66" s="9"/>
      <c r="I66" s="9"/>
      <c r="J66" s="9"/>
      <c r="K66" s="9"/>
      <c r="L66" s="9"/>
      <c r="M66" s="9"/>
      <c r="N66" s="9"/>
      <c r="O66" s="9"/>
      <c r="P66" s="9"/>
      <c r="Q66" s="9"/>
      <c r="R66" s="9"/>
      <c r="S66" s="9"/>
      <c r="T66" s="9"/>
      <c r="U66" s="9"/>
      <c r="V66" s="9"/>
      <c r="W66" s="9"/>
    </row>
    <row r="67" spans="1:23" ht="15.75" hidden="1" outlineLevel="1" thickBot="1">
      <c r="B67" s="246"/>
      <c r="K67" s="201"/>
    </row>
    <row r="68" spans="1:23" ht="15" hidden="1" customHeight="1" outlineLevel="1">
      <c r="B68" s="415" t="s">
        <v>519</v>
      </c>
      <c r="C68" s="688" t="s">
        <v>440</v>
      </c>
      <c r="D68" s="688"/>
      <c r="E68" s="688"/>
      <c r="F68" s="632" t="s">
        <v>53</v>
      </c>
      <c r="G68" s="633" t="s">
        <v>443</v>
      </c>
      <c r="H68" s="582"/>
      <c r="I68" s="582"/>
      <c r="K68" s="201"/>
      <c r="M68" s="201"/>
      <c r="N68" s="201"/>
      <c r="O68" s="201"/>
    </row>
    <row r="69" spans="1:23" hidden="1" outlineLevel="1">
      <c r="B69" s="416" t="s">
        <v>279</v>
      </c>
      <c r="C69" s="206" t="s">
        <v>441</v>
      </c>
      <c r="D69" s="206" t="s">
        <v>119</v>
      </c>
      <c r="E69" s="206" t="s">
        <v>442</v>
      </c>
      <c r="F69" s="206"/>
      <c r="G69" s="207"/>
      <c r="H69" s="582"/>
      <c r="I69" s="582"/>
      <c r="K69" s="201"/>
      <c r="M69" s="201"/>
      <c r="N69" s="201"/>
      <c r="O69" s="201"/>
    </row>
    <row r="70" spans="1:23" hidden="1" outlineLevel="1">
      <c r="B70" s="482" t="s">
        <v>444</v>
      </c>
      <c r="C70" s="430">
        <v>6711</v>
      </c>
      <c r="D70" s="430">
        <v>875</v>
      </c>
      <c r="E70" s="430">
        <v>5837</v>
      </c>
      <c r="F70" s="430">
        <v>1495</v>
      </c>
      <c r="G70" s="432" t="s">
        <v>520</v>
      </c>
      <c r="H70" s="431"/>
      <c r="I70" s="431"/>
      <c r="J70" s="431"/>
      <c r="K70" s="431"/>
      <c r="L70" s="431"/>
      <c r="N70" s="201"/>
      <c r="O70" s="201"/>
    </row>
    <row r="71" spans="1:23" hidden="1" outlineLevel="1">
      <c r="B71" s="426" t="s">
        <v>446</v>
      </c>
      <c r="C71" s="431">
        <v>642</v>
      </c>
      <c r="D71" s="431">
        <v>187</v>
      </c>
      <c r="E71" s="430">
        <v>455</v>
      </c>
      <c r="F71" s="431">
        <v>778</v>
      </c>
      <c r="G71" s="432"/>
      <c r="H71" s="431"/>
      <c r="I71" s="431"/>
      <c r="J71" s="431"/>
      <c r="K71" s="431"/>
      <c r="L71" s="431"/>
      <c r="N71" s="201"/>
      <c r="O71" s="201"/>
    </row>
    <row r="72" spans="1:23" hidden="1" outlineLevel="1">
      <c r="B72" s="426" t="s">
        <v>447</v>
      </c>
      <c r="C72" s="431">
        <v>400</v>
      </c>
      <c r="D72" s="431">
        <v>60</v>
      </c>
      <c r="E72" s="430">
        <v>339</v>
      </c>
      <c r="F72" s="431">
        <v>247</v>
      </c>
      <c r="G72" s="432"/>
      <c r="H72" s="431"/>
      <c r="I72" s="431"/>
      <c r="J72" s="431"/>
      <c r="K72" s="431"/>
      <c r="L72" s="431"/>
      <c r="N72" s="201"/>
      <c r="O72" s="201"/>
    </row>
    <row r="73" spans="1:23" hidden="1" outlineLevel="1">
      <c r="B73" s="426" t="s">
        <v>448</v>
      </c>
      <c r="C73" s="634" t="s">
        <v>523</v>
      </c>
      <c r="D73" s="634" t="s">
        <v>523</v>
      </c>
      <c r="E73" s="635" t="s">
        <v>523</v>
      </c>
      <c r="F73" s="476">
        <v>-33</v>
      </c>
      <c r="G73" s="432"/>
      <c r="H73" s="431"/>
      <c r="I73" s="431"/>
      <c r="J73" s="431"/>
      <c r="K73" s="431"/>
      <c r="L73" s="431"/>
      <c r="N73" s="201"/>
      <c r="O73" s="201"/>
    </row>
    <row r="74" spans="1:23" hidden="1" outlineLevel="1">
      <c r="B74" s="434" t="s">
        <v>449</v>
      </c>
      <c r="C74" s="435">
        <v>7753</v>
      </c>
      <c r="D74" s="435">
        <v>1122</v>
      </c>
      <c r="E74" s="435">
        <v>6631</v>
      </c>
      <c r="F74" s="435">
        <v>2487</v>
      </c>
      <c r="G74" s="436" t="s">
        <v>521</v>
      </c>
      <c r="H74" s="431"/>
      <c r="I74" s="431"/>
      <c r="J74" s="431"/>
      <c r="K74" s="431"/>
      <c r="L74" s="431"/>
      <c r="N74" s="201"/>
      <c r="O74" s="201"/>
    </row>
    <row r="75" spans="1:23" hidden="1" outlineLevel="1">
      <c r="B75" s="426" t="s">
        <v>450</v>
      </c>
      <c r="C75" s="431">
        <v>565</v>
      </c>
      <c r="D75" s="431">
        <v>106</v>
      </c>
      <c r="E75" s="431">
        <v>459</v>
      </c>
      <c r="F75" s="431">
        <v>228</v>
      </c>
      <c r="G75" s="432"/>
      <c r="H75" s="431"/>
      <c r="I75" s="431"/>
      <c r="J75" s="431"/>
      <c r="K75" s="431"/>
      <c r="L75" s="431"/>
      <c r="N75" s="201"/>
      <c r="O75" s="201"/>
    </row>
    <row r="76" spans="1:23" hidden="1" outlineLevel="1">
      <c r="B76" s="426" t="s">
        <v>451</v>
      </c>
      <c r="C76" s="431">
        <v>289</v>
      </c>
      <c r="D76" s="431">
        <v>85</v>
      </c>
      <c r="E76" s="431">
        <v>204</v>
      </c>
      <c r="F76" s="431">
        <v>350</v>
      </c>
      <c r="G76" s="432"/>
      <c r="H76" s="431"/>
      <c r="I76" s="431"/>
      <c r="J76" s="431"/>
      <c r="K76" s="431"/>
      <c r="L76" s="431"/>
      <c r="N76" s="201"/>
      <c r="O76" s="201"/>
    </row>
    <row r="77" spans="1:23" hidden="1" outlineLevel="1">
      <c r="B77" s="426" t="s">
        <v>452</v>
      </c>
      <c r="C77" s="431">
        <v>133</v>
      </c>
      <c r="D77" s="431">
        <v>20</v>
      </c>
      <c r="E77" s="431">
        <v>113</v>
      </c>
      <c r="F77" s="431">
        <v>82</v>
      </c>
      <c r="G77" s="432"/>
      <c r="H77" s="431"/>
      <c r="I77" s="431"/>
      <c r="J77" s="431"/>
      <c r="K77" s="431"/>
      <c r="L77" s="431"/>
      <c r="N77" s="201"/>
      <c r="O77" s="201"/>
    </row>
    <row r="78" spans="1:23" hidden="1" outlineLevel="1">
      <c r="B78" s="426" t="s">
        <v>453</v>
      </c>
      <c r="C78" s="431">
        <v>195</v>
      </c>
      <c r="D78" s="431">
        <v>17</v>
      </c>
      <c r="E78" s="431">
        <v>178</v>
      </c>
      <c r="F78" s="431">
        <v>51</v>
      </c>
      <c r="G78" s="432"/>
      <c r="H78" s="431"/>
      <c r="I78" s="431"/>
      <c r="J78" s="431"/>
      <c r="K78" s="431"/>
      <c r="L78" s="431"/>
      <c r="N78" s="201"/>
      <c r="O78" s="201"/>
    </row>
    <row r="79" spans="1:23" hidden="1" outlineLevel="1">
      <c r="B79" s="426" t="s">
        <v>454</v>
      </c>
      <c r="C79" s="431">
        <v>6</v>
      </c>
      <c r="D79" s="634" t="s">
        <v>523</v>
      </c>
      <c r="E79" s="431">
        <v>6</v>
      </c>
      <c r="F79" s="431">
        <v>2</v>
      </c>
      <c r="G79" s="432"/>
      <c r="H79" s="431"/>
      <c r="I79" s="431"/>
      <c r="J79" s="431"/>
      <c r="K79" s="431"/>
      <c r="L79" s="431"/>
      <c r="N79" s="201"/>
      <c r="O79" s="201"/>
    </row>
    <row r="80" spans="1:23" ht="15.75" hidden="1" outlineLevel="1" thickBot="1">
      <c r="B80" s="437" t="s">
        <v>455</v>
      </c>
      <c r="C80" s="438">
        <v>6565</v>
      </c>
      <c r="D80" s="438">
        <v>894</v>
      </c>
      <c r="E80" s="438">
        <v>5670</v>
      </c>
      <c r="F80" s="438">
        <v>1773</v>
      </c>
      <c r="G80" s="439" t="s">
        <v>522</v>
      </c>
      <c r="H80" s="431"/>
      <c r="I80" s="431"/>
      <c r="J80" s="431"/>
      <c r="K80" s="431"/>
      <c r="L80" s="431"/>
      <c r="N80" s="201"/>
      <c r="O80" s="201"/>
    </row>
    <row r="81" spans="1:23" hidden="1" outlineLevel="1">
      <c r="B81" s="283"/>
      <c r="C81" s="225"/>
      <c r="D81" s="225"/>
      <c r="E81" s="226"/>
      <c r="F81" s="227"/>
      <c r="G81" s="225"/>
      <c r="H81" s="225"/>
      <c r="I81" s="226"/>
      <c r="K81" s="201"/>
      <c r="M81" s="201"/>
      <c r="N81" s="201"/>
      <c r="O81" s="201"/>
    </row>
    <row r="82" spans="1:23" hidden="1" outlineLevel="1">
      <c r="B82" s="686" t="s">
        <v>456</v>
      </c>
      <c r="C82" s="686"/>
      <c r="D82" s="686"/>
      <c r="E82" s="686"/>
      <c r="F82" s="686"/>
      <c r="G82" s="686"/>
      <c r="H82" s="225"/>
      <c r="I82" s="226"/>
      <c r="K82" s="201"/>
      <c r="M82" s="201"/>
      <c r="N82" s="201"/>
      <c r="O82" s="201"/>
    </row>
    <row r="83" spans="1:23" hidden="1" outlineLevel="1">
      <c r="B83" s="228"/>
      <c r="C83" s="222"/>
      <c r="D83" s="222"/>
      <c r="E83" s="223"/>
      <c r="F83" s="224"/>
      <c r="G83" s="222"/>
      <c r="H83" s="222"/>
      <c r="I83" s="223"/>
      <c r="K83" s="201"/>
      <c r="M83" s="201"/>
      <c r="N83" s="201"/>
      <c r="O83" s="201"/>
    </row>
    <row r="84" spans="1:23" collapsed="1">
      <c r="A84" s="9" t="s">
        <v>366</v>
      </c>
      <c r="B84" s="9"/>
      <c r="C84" s="34"/>
      <c r="D84" s="9"/>
      <c r="E84" s="9"/>
      <c r="F84" s="9"/>
      <c r="G84" s="9"/>
      <c r="H84" s="9"/>
      <c r="I84" s="9"/>
      <c r="J84" s="9"/>
      <c r="K84" s="9"/>
      <c r="L84" s="9"/>
      <c r="M84" s="9"/>
      <c r="N84" s="9"/>
      <c r="O84" s="9"/>
      <c r="P84" s="9"/>
      <c r="Q84" s="9"/>
      <c r="R84" s="9"/>
      <c r="S84" s="9"/>
      <c r="T84" s="9"/>
      <c r="U84" s="9"/>
      <c r="V84" s="9"/>
      <c r="W84" s="9"/>
    </row>
    <row r="85" spans="1:23" ht="15.75" hidden="1" outlineLevel="1" thickBot="1">
      <c r="N85" s="201"/>
    </row>
    <row r="86" spans="1:23" ht="15.75" hidden="1" outlineLevel="1" thickBot="1">
      <c r="B86" s="428"/>
      <c r="C86" s="429"/>
      <c r="D86" s="429"/>
      <c r="E86" s="429"/>
      <c r="F86" s="429"/>
      <c r="G86" s="429"/>
      <c r="H86" s="429"/>
      <c r="I86" s="429"/>
      <c r="J86" s="429"/>
      <c r="K86" s="429"/>
      <c r="L86" s="674"/>
      <c r="M86" s="675"/>
      <c r="N86" s="372"/>
      <c r="O86" s="373"/>
    </row>
    <row r="87" spans="1:23" ht="15.75" hidden="1" outlineLevel="1" thickBot="1">
      <c r="B87" s="428" t="s">
        <v>369</v>
      </c>
      <c r="C87" s="490">
        <v>2021</v>
      </c>
      <c r="D87" s="490">
        <v>2022</v>
      </c>
      <c r="E87" s="490">
        <v>2023</v>
      </c>
      <c r="F87" s="490">
        <v>2024</v>
      </c>
      <c r="G87" s="490">
        <v>2025</v>
      </c>
      <c r="H87" s="490">
        <v>2026</v>
      </c>
      <c r="I87" s="490">
        <v>2027</v>
      </c>
      <c r="J87" s="490">
        <v>2028</v>
      </c>
      <c r="K87" s="490">
        <v>2029</v>
      </c>
      <c r="L87" s="491" t="s">
        <v>430</v>
      </c>
      <c r="M87" s="491" t="s">
        <v>524</v>
      </c>
    </row>
    <row r="88" spans="1:23" hidden="1" outlineLevel="1">
      <c r="B88" s="485" t="s">
        <v>367</v>
      </c>
      <c r="C88" s="486">
        <v>0</v>
      </c>
      <c r="D88" s="486">
        <v>0</v>
      </c>
      <c r="E88" s="486">
        <v>0</v>
      </c>
      <c r="F88" s="486">
        <v>241</v>
      </c>
      <c r="G88" s="493">
        <v>0</v>
      </c>
      <c r="H88" s="486">
        <v>500</v>
      </c>
      <c r="I88" s="486">
        <v>550</v>
      </c>
      <c r="J88" s="486">
        <v>500</v>
      </c>
      <c r="K88" s="486">
        <v>750</v>
      </c>
      <c r="L88" s="486">
        <v>600</v>
      </c>
      <c r="M88" s="487">
        <v>500</v>
      </c>
    </row>
    <row r="89" spans="1:23" ht="30" hidden="1" outlineLevel="1">
      <c r="B89" s="641" t="s">
        <v>531</v>
      </c>
      <c r="C89" s="427"/>
      <c r="D89" s="427"/>
      <c r="E89" s="427"/>
      <c r="F89" s="427">
        <v>241</v>
      </c>
      <c r="G89" s="427"/>
      <c r="H89" s="427"/>
      <c r="I89" s="427"/>
      <c r="J89" s="427"/>
      <c r="K89" s="427"/>
      <c r="L89" s="427"/>
      <c r="M89" s="488"/>
    </row>
    <row r="90" spans="1:23" hidden="1" outlineLevel="1">
      <c r="B90" s="641" t="s">
        <v>525</v>
      </c>
      <c r="C90" s="427"/>
      <c r="D90" s="427"/>
      <c r="E90" s="427"/>
      <c r="F90" s="427"/>
      <c r="G90" s="427"/>
      <c r="H90" s="427">
        <v>500</v>
      </c>
      <c r="I90" s="427"/>
      <c r="J90" s="427"/>
      <c r="K90" s="427"/>
      <c r="L90" s="427"/>
      <c r="M90" s="488"/>
    </row>
    <row r="91" spans="1:23" ht="15.75" hidden="1" customHeight="1" outlineLevel="1">
      <c r="B91" s="641" t="s">
        <v>526</v>
      </c>
      <c r="C91" s="427"/>
      <c r="D91" s="427"/>
      <c r="E91" s="427"/>
      <c r="F91" s="427"/>
      <c r="G91" s="427"/>
      <c r="H91" s="427"/>
      <c r="I91" s="427">
        <v>550</v>
      </c>
      <c r="J91" s="427"/>
      <c r="K91" s="427"/>
      <c r="L91" s="427"/>
      <c r="M91" s="488"/>
    </row>
    <row r="92" spans="1:23" ht="16.5" hidden="1" customHeight="1" outlineLevel="1">
      <c r="B92" s="641" t="s">
        <v>527</v>
      </c>
      <c r="C92" s="427"/>
      <c r="D92" s="427"/>
      <c r="E92" s="427"/>
      <c r="F92" s="427"/>
      <c r="G92" s="427"/>
      <c r="H92" s="427"/>
      <c r="I92" s="427"/>
      <c r="J92" s="427">
        <v>500</v>
      </c>
      <c r="K92" s="427"/>
      <c r="L92" s="427"/>
      <c r="M92" s="488"/>
    </row>
    <row r="93" spans="1:23" hidden="1" outlineLevel="1">
      <c r="B93" s="641" t="s">
        <v>528</v>
      </c>
      <c r="C93" s="427"/>
      <c r="D93" s="427"/>
      <c r="E93" s="427"/>
      <c r="F93" s="427"/>
      <c r="G93" s="427"/>
      <c r="H93" s="427"/>
      <c r="I93" s="427"/>
      <c r="J93" s="427"/>
      <c r="K93" s="427">
        <v>750</v>
      </c>
      <c r="L93" s="427"/>
      <c r="M93" s="488"/>
    </row>
    <row r="94" spans="1:23" ht="17.25" hidden="1" customHeight="1" outlineLevel="1">
      <c r="B94" s="641" t="s">
        <v>529</v>
      </c>
      <c r="C94" s="427"/>
      <c r="D94" s="427"/>
      <c r="E94" s="427"/>
      <c r="F94" s="427"/>
      <c r="G94" s="427"/>
      <c r="H94" s="427"/>
      <c r="I94" s="427"/>
      <c r="J94" s="427"/>
      <c r="K94" s="427"/>
      <c r="L94" s="427">
        <v>600</v>
      </c>
      <c r="M94" s="488"/>
    </row>
    <row r="95" spans="1:23" ht="17.25" hidden="1" customHeight="1" outlineLevel="1">
      <c r="B95" s="641" t="s">
        <v>530</v>
      </c>
      <c r="C95" s="427"/>
      <c r="D95" s="427"/>
      <c r="E95" s="427"/>
      <c r="F95" s="427"/>
      <c r="G95" s="427"/>
      <c r="H95" s="427"/>
      <c r="I95" s="427"/>
      <c r="J95" s="427"/>
      <c r="K95" s="427"/>
      <c r="L95" s="427"/>
      <c r="M95" s="488">
        <v>500</v>
      </c>
    </row>
    <row r="96" spans="1:23" ht="28.5" hidden="1" customHeight="1" outlineLevel="1">
      <c r="B96" s="426" t="s">
        <v>488</v>
      </c>
      <c r="C96" s="427">
        <v>44</v>
      </c>
      <c r="D96" s="427">
        <v>61</v>
      </c>
      <c r="E96" s="427">
        <v>113</v>
      </c>
      <c r="F96" s="427">
        <v>114</v>
      </c>
      <c r="G96" s="427">
        <v>125</v>
      </c>
      <c r="H96" s="427">
        <v>126</v>
      </c>
      <c r="I96" s="427">
        <v>4</v>
      </c>
      <c r="J96" s="427">
        <v>2</v>
      </c>
      <c r="K96" s="427">
        <v>15</v>
      </c>
      <c r="L96" s="427">
        <v>32</v>
      </c>
      <c r="M96" s="488">
        <v>37</v>
      </c>
    </row>
    <row r="97" spans="1:23" hidden="1" outlineLevel="1">
      <c r="B97" s="426" t="s">
        <v>368</v>
      </c>
      <c r="C97" s="427">
        <v>69</v>
      </c>
      <c r="D97" s="427">
        <v>79</v>
      </c>
      <c r="E97" s="427">
        <v>366</v>
      </c>
      <c r="F97" s="427">
        <v>493</v>
      </c>
      <c r="G97" s="427">
        <v>707</v>
      </c>
      <c r="H97" s="427">
        <v>35</v>
      </c>
      <c r="I97" s="427">
        <v>169</v>
      </c>
      <c r="J97" s="427">
        <v>48</v>
      </c>
      <c r="K97" s="427">
        <v>119</v>
      </c>
      <c r="L97" s="427">
        <v>49</v>
      </c>
      <c r="M97" s="489">
        <v>-6</v>
      </c>
    </row>
    <row r="98" spans="1:23" ht="15.75" hidden="1" outlineLevel="1" thickBot="1">
      <c r="B98" s="482" t="s">
        <v>364</v>
      </c>
      <c r="C98" s="639">
        <v>113</v>
      </c>
      <c r="D98" s="639">
        <v>139</v>
      </c>
      <c r="E98" s="639">
        <v>479</v>
      </c>
      <c r="F98" s="639">
        <v>848</v>
      </c>
      <c r="G98" s="639">
        <v>832</v>
      </c>
      <c r="H98" s="639">
        <v>661</v>
      </c>
      <c r="I98" s="639">
        <v>724</v>
      </c>
      <c r="J98" s="639">
        <v>550</v>
      </c>
      <c r="K98" s="639">
        <v>883</v>
      </c>
      <c r="L98" s="639">
        <v>681</v>
      </c>
      <c r="M98" s="640">
        <v>531</v>
      </c>
    </row>
    <row r="99" spans="1:23" ht="15.75" hidden="1" outlineLevel="1" thickBot="1">
      <c r="B99" s="484" t="s">
        <v>487</v>
      </c>
      <c r="C99" s="492">
        <v>1.7999999999999999E-2</v>
      </c>
      <c r="D99" s="492">
        <v>2.1999999999999999E-2</v>
      </c>
      <c r="E99" s="492">
        <v>7.3999999999999996E-2</v>
      </c>
      <c r="F99" s="492">
        <v>0.13200000000000001</v>
      </c>
      <c r="G99" s="492">
        <v>0.129</v>
      </c>
      <c r="H99" s="492">
        <v>0.10299999999999999</v>
      </c>
      <c r="I99" s="492">
        <v>0.112</v>
      </c>
      <c r="J99" s="492">
        <v>8.5000000000000006E-2</v>
      </c>
      <c r="K99" s="492">
        <v>0.13700000000000001</v>
      </c>
      <c r="L99" s="492">
        <v>0.106</v>
      </c>
      <c r="M99" s="494">
        <v>8.2000000000000003E-2</v>
      </c>
      <c r="N99" s="412"/>
    </row>
    <row r="100" spans="1:23" hidden="1" outlineLevel="1">
      <c r="B100" s="636"/>
      <c r="C100" s="637"/>
      <c r="D100" s="637"/>
      <c r="E100" s="637"/>
      <c r="F100" s="637"/>
      <c r="G100" s="637"/>
      <c r="H100" s="637"/>
      <c r="I100" s="637"/>
      <c r="J100" s="637"/>
      <c r="K100" s="637"/>
      <c r="L100" s="637"/>
      <c r="M100" s="638"/>
      <c r="N100" s="412"/>
    </row>
    <row r="101" spans="1:23" collapsed="1"/>
    <row r="102" spans="1:23">
      <c r="A102" s="9" t="s">
        <v>379</v>
      </c>
      <c r="B102" s="9"/>
      <c r="C102" s="34"/>
      <c r="D102" s="9"/>
      <c r="E102" s="9"/>
      <c r="F102" s="9"/>
      <c r="G102" s="9"/>
      <c r="H102" s="9"/>
      <c r="I102" s="9"/>
      <c r="J102" s="9"/>
      <c r="K102" s="9"/>
      <c r="L102" s="9"/>
      <c r="M102" s="9"/>
      <c r="N102" s="9"/>
      <c r="O102" s="9"/>
      <c r="P102" s="9"/>
      <c r="Q102" s="9"/>
      <c r="R102" s="9"/>
      <c r="S102" s="9"/>
      <c r="T102" s="9"/>
      <c r="U102" s="9"/>
      <c r="V102" s="9"/>
      <c r="W102" s="9"/>
    </row>
    <row r="103" spans="1:23" ht="15.75" hidden="1" outlineLevel="1" thickBot="1">
      <c r="B103" s="246"/>
      <c r="L103" s="246"/>
    </row>
    <row r="104" spans="1:23" ht="15.75" hidden="1" outlineLevel="1" thickBot="1">
      <c r="B104" s="229" t="s">
        <v>386</v>
      </c>
      <c r="C104" s="566" t="s">
        <v>506</v>
      </c>
      <c r="D104" s="567" t="s">
        <v>425</v>
      </c>
      <c r="E104" s="445" t="s">
        <v>507</v>
      </c>
      <c r="F104" s="445" t="s">
        <v>426</v>
      </c>
    </row>
    <row r="105" spans="1:23" hidden="1" outlineLevel="1">
      <c r="B105" s="447" t="s">
        <v>380</v>
      </c>
      <c r="C105" s="573">
        <v>296</v>
      </c>
      <c r="D105" s="574">
        <v>269</v>
      </c>
      <c r="E105" s="573">
        <v>821</v>
      </c>
      <c r="F105" s="574">
        <v>801</v>
      </c>
      <c r="H105" s="178"/>
      <c r="I105" s="178"/>
      <c r="J105" s="178"/>
    </row>
    <row r="106" spans="1:23" ht="15" hidden="1" customHeight="1" outlineLevel="1">
      <c r="B106" s="375" t="s">
        <v>381</v>
      </c>
      <c r="C106" s="376">
        <v>-182</v>
      </c>
      <c r="D106" s="377">
        <v>-210</v>
      </c>
      <c r="E106" s="376">
        <v>-622</v>
      </c>
      <c r="F106" s="377">
        <v>-736</v>
      </c>
      <c r="H106" s="178"/>
      <c r="I106" s="178"/>
      <c r="J106" s="178"/>
    </row>
    <row r="107" spans="1:23" ht="30" hidden="1" outlineLevel="1">
      <c r="B107" s="375" t="s">
        <v>382</v>
      </c>
      <c r="C107" s="376">
        <v>3</v>
      </c>
      <c r="D107" s="377">
        <v>4</v>
      </c>
      <c r="E107" s="376">
        <v>9</v>
      </c>
      <c r="F107" s="377">
        <v>24</v>
      </c>
      <c r="H107" s="178"/>
      <c r="I107" s="178"/>
      <c r="J107" s="178"/>
    </row>
    <row r="108" spans="1:23" hidden="1" outlineLevel="1">
      <c r="B108" s="375" t="s">
        <v>482</v>
      </c>
      <c r="C108" s="376">
        <v>-1</v>
      </c>
      <c r="D108" s="377">
        <v>-26</v>
      </c>
      <c r="E108" s="376">
        <v>-202</v>
      </c>
      <c r="F108" s="377">
        <v>-171</v>
      </c>
      <c r="H108" s="178"/>
      <c r="I108" s="178"/>
      <c r="J108" s="178"/>
    </row>
    <row r="109" spans="1:23" ht="30" hidden="1" outlineLevel="1">
      <c r="B109" s="375" t="s">
        <v>383</v>
      </c>
      <c r="C109" s="278">
        <v>0</v>
      </c>
      <c r="D109" s="378">
        <v>-1</v>
      </c>
      <c r="E109" s="278">
        <v>0</v>
      </c>
      <c r="F109" s="378">
        <v>-22</v>
      </c>
      <c r="H109" s="178"/>
      <c r="I109" s="178"/>
      <c r="J109" s="178"/>
    </row>
    <row r="110" spans="1:23" hidden="1" outlineLevel="1">
      <c r="B110" s="375" t="s">
        <v>384</v>
      </c>
      <c r="C110" s="376">
        <v>6</v>
      </c>
      <c r="D110" s="377">
        <v>16</v>
      </c>
      <c r="E110" s="376">
        <v>101</v>
      </c>
      <c r="F110" s="377">
        <v>59</v>
      </c>
      <c r="H110" s="178"/>
      <c r="I110" s="178"/>
      <c r="J110" s="178"/>
    </row>
    <row r="111" spans="1:23" hidden="1" outlineLevel="1">
      <c r="B111" s="375" t="s">
        <v>385</v>
      </c>
      <c r="C111" s="376">
        <v>135</v>
      </c>
      <c r="D111" s="377">
        <v>123</v>
      </c>
      <c r="E111" s="376">
        <v>551</v>
      </c>
      <c r="F111" s="377">
        <v>470</v>
      </c>
      <c r="H111" s="178"/>
      <c r="I111" s="178"/>
      <c r="J111" s="178"/>
    </row>
    <row r="112" spans="1:23" ht="15.75" hidden="1" outlineLevel="1" thickBot="1">
      <c r="B112" s="446" t="s">
        <v>356</v>
      </c>
      <c r="C112" s="379">
        <v>257</v>
      </c>
      <c r="D112" s="380">
        <v>173</v>
      </c>
      <c r="E112" s="379">
        <v>657</v>
      </c>
      <c r="F112" s="380">
        <v>425</v>
      </c>
      <c r="H112" s="178"/>
      <c r="I112" s="178"/>
      <c r="J112" s="178"/>
    </row>
    <row r="113" spans="1:23" collapsed="1"/>
    <row r="114" spans="1:23">
      <c r="A114" s="9" t="s">
        <v>387</v>
      </c>
      <c r="B114" s="9"/>
      <c r="C114" s="34"/>
      <c r="D114" s="9"/>
      <c r="E114" s="9"/>
      <c r="F114" s="9"/>
      <c r="G114" s="9"/>
      <c r="H114" s="9"/>
      <c r="I114" s="9"/>
      <c r="J114" s="9"/>
      <c r="K114" s="9"/>
      <c r="L114" s="9"/>
      <c r="M114" s="9"/>
      <c r="N114" s="9"/>
      <c r="O114" s="9"/>
      <c r="P114" s="9"/>
      <c r="Q114" s="9"/>
      <c r="R114" s="9"/>
      <c r="S114" s="9"/>
      <c r="T114" s="9"/>
      <c r="U114" s="9"/>
      <c r="V114" s="9"/>
      <c r="W114" s="9"/>
    </row>
    <row r="115" spans="1:23" ht="15.75" hidden="1" outlineLevel="1" thickBot="1">
      <c r="B115" s="246"/>
    </row>
    <row r="116" spans="1:23" ht="15.75" hidden="1" outlineLevel="1" thickBot="1">
      <c r="B116" s="229" t="s">
        <v>393</v>
      </c>
      <c r="C116" s="566" t="s">
        <v>506</v>
      </c>
      <c r="D116" s="567" t="s">
        <v>425</v>
      </c>
      <c r="E116" s="445" t="s">
        <v>507</v>
      </c>
      <c r="F116" s="445" t="s">
        <v>426</v>
      </c>
      <c r="M116" s="229" t="s">
        <v>532</v>
      </c>
      <c r="N116" s="628" t="s">
        <v>506</v>
      </c>
      <c r="O116" s="629" t="s">
        <v>425</v>
      </c>
      <c r="P116" s="445" t="s">
        <v>507</v>
      </c>
      <c r="Q116" s="445" t="s">
        <v>426</v>
      </c>
    </row>
    <row r="117" spans="1:23" ht="15" hidden="1" customHeight="1" outlineLevel="1">
      <c r="B117" s="398" t="s">
        <v>388</v>
      </c>
      <c r="C117" s="422">
        <v>261</v>
      </c>
      <c r="D117" s="423">
        <v>260</v>
      </c>
      <c r="E117" s="422">
        <v>649</v>
      </c>
      <c r="F117" s="423">
        <v>719</v>
      </c>
      <c r="G117" s="178"/>
      <c r="H117" s="178"/>
      <c r="I117" s="178"/>
      <c r="J117" s="178"/>
      <c r="M117" s="398" t="s">
        <v>533</v>
      </c>
      <c r="N117" s="422">
        <v>358.06236999999999</v>
      </c>
      <c r="O117" s="423">
        <v>362.64620000000002</v>
      </c>
      <c r="P117" s="422">
        <v>941.22103000000004</v>
      </c>
      <c r="Q117" s="671">
        <v>1001.75263</v>
      </c>
    </row>
    <row r="118" spans="1:23" ht="29.1" hidden="1" customHeight="1" outlineLevel="1">
      <c r="B118" s="375" t="s">
        <v>389</v>
      </c>
      <c r="C118" s="381">
        <v>23</v>
      </c>
      <c r="D118" s="382">
        <v>75</v>
      </c>
      <c r="E118" s="381">
        <v>520</v>
      </c>
      <c r="F118" s="382">
        <v>202</v>
      </c>
      <c r="G118" s="178"/>
      <c r="H118" s="178"/>
      <c r="I118" s="178"/>
      <c r="J118" s="178"/>
      <c r="M118" s="642" t="s">
        <v>534</v>
      </c>
      <c r="N118" s="391">
        <v>12.782970000000001</v>
      </c>
      <c r="O118" s="643">
        <v>20.05528</v>
      </c>
      <c r="P118" s="391">
        <v>41.189779999999999</v>
      </c>
      <c r="Q118" s="643">
        <v>41.740604464</v>
      </c>
    </row>
    <row r="119" spans="1:23" ht="30" hidden="1" outlineLevel="1">
      <c r="B119" s="419" t="s">
        <v>390</v>
      </c>
      <c r="C119" s="383">
        <v>-6</v>
      </c>
      <c r="D119" s="384">
        <v>36</v>
      </c>
      <c r="E119" s="383">
        <v>421</v>
      </c>
      <c r="F119" s="384">
        <v>101</v>
      </c>
      <c r="G119" s="178"/>
      <c r="H119" s="178"/>
      <c r="I119" s="178"/>
      <c r="J119" s="178"/>
      <c r="M119" s="419" t="s">
        <v>535</v>
      </c>
      <c r="N119" s="391">
        <v>0.801894</v>
      </c>
      <c r="O119" s="643">
        <v>6.3484990000000003</v>
      </c>
      <c r="P119" s="391">
        <v>7.0692389999999996</v>
      </c>
      <c r="Q119" s="643">
        <v>12.626124000000001</v>
      </c>
    </row>
    <row r="120" spans="1:23" ht="30.75" hidden="1" outlineLevel="1" thickBot="1">
      <c r="B120" s="374" t="s">
        <v>391</v>
      </c>
      <c r="C120" s="385">
        <v>284</v>
      </c>
      <c r="D120" s="386">
        <v>335</v>
      </c>
      <c r="E120" s="670">
        <v>1169</v>
      </c>
      <c r="F120" s="386">
        <v>921</v>
      </c>
      <c r="G120" s="178"/>
      <c r="H120" s="178"/>
      <c r="I120" s="178"/>
      <c r="J120" s="178"/>
      <c r="M120" s="446" t="s">
        <v>536</v>
      </c>
      <c r="N120" s="393">
        <v>372</v>
      </c>
      <c r="O120" s="644">
        <v>389</v>
      </c>
      <c r="P120" s="393">
        <v>989</v>
      </c>
      <c r="Q120" s="672">
        <v>1056</v>
      </c>
    </row>
    <row r="121" spans="1:23" ht="30.75" hidden="1" outlineLevel="1" thickBot="1">
      <c r="B121" s="387" t="s">
        <v>392</v>
      </c>
      <c r="C121" s="388">
        <v>1</v>
      </c>
      <c r="D121" s="389">
        <v>6</v>
      </c>
      <c r="E121" s="388">
        <v>7</v>
      </c>
      <c r="F121" s="389">
        <v>13</v>
      </c>
      <c r="G121" s="178"/>
      <c r="H121" s="178"/>
      <c r="I121" s="178"/>
      <c r="J121" s="178"/>
    </row>
    <row r="122" spans="1:23" ht="15.75" hidden="1" outlineLevel="1" thickBot="1"/>
    <row r="123" spans="1:23" ht="15.75" hidden="1" outlineLevel="1" thickBot="1">
      <c r="B123" s="229" t="s">
        <v>394</v>
      </c>
      <c r="C123" s="587" t="s">
        <v>506</v>
      </c>
      <c r="D123" s="588" t="s">
        <v>425</v>
      </c>
      <c r="E123" s="445" t="s">
        <v>507</v>
      </c>
      <c r="F123" s="445" t="s">
        <v>426</v>
      </c>
    </row>
    <row r="124" spans="1:23" ht="15" hidden="1" customHeight="1" outlineLevel="1">
      <c r="B124" s="398" t="s">
        <v>388</v>
      </c>
      <c r="C124" s="422">
        <v>317</v>
      </c>
      <c r="D124" s="422">
        <v>314</v>
      </c>
      <c r="E124" s="601">
        <v>816</v>
      </c>
      <c r="F124" s="602">
        <v>879</v>
      </c>
      <c r="G124" s="236"/>
      <c r="H124" s="236"/>
      <c r="I124" s="236"/>
      <c r="J124" s="236"/>
    </row>
    <row r="125" spans="1:23" ht="14.25" hidden="1" customHeight="1" outlineLevel="1">
      <c r="B125" s="375" t="s">
        <v>389</v>
      </c>
      <c r="C125" s="381">
        <v>36</v>
      </c>
      <c r="D125" s="381">
        <v>113</v>
      </c>
      <c r="E125" s="603">
        <v>629</v>
      </c>
      <c r="F125" s="604">
        <v>240</v>
      </c>
      <c r="G125" s="236"/>
      <c r="H125" s="236"/>
      <c r="I125" s="236"/>
      <c r="J125" s="236"/>
    </row>
    <row r="126" spans="1:23" hidden="1" outlineLevel="1">
      <c r="B126" s="419" t="s">
        <v>390</v>
      </c>
      <c r="C126" s="383">
        <v>-6</v>
      </c>
      <c r="D126" s="383">
        <v>64</v>
      </c>
      <c r="E126" s="605">
        <v>504</v>
      </c>
      <c r="F126" s="606">
        <v>117</v>
      </c>
      <c r="G126" s="236"/>
      <c r="H126" s="236"/>
      <c r="I126" s="236"/>
      <c r="J126" s="236"/>
    </row>
    <row r="127" spans="1:23" ht="30" hidden="1" outlineLevel="1">
      <c r="B127" s="390" t="s">
        <v>395</v>
      </c>
      <c r="C127" s="391">
        <v>352</v>
      </c>
      <c r="D127" s="391">
        <v>427</v>
      </c>
      <c r="E127" s="667">
        <v>1445</v>
      </c>
      <c r="F127" s="669">
        <v>1119</v>
      </c>
      <c r="J127" s="145"/>
    </row>
    <row r="128" spans="1:23" ht="15.75" hidden="1" outlineLevel="1" thickBot="1">
      <c r="B128" s="392" t="s">
        <v>550</v>
      </c>
      <c r="C128" s="393">
        <v>358</v>
      </c>
      <c r="D128" s="393">
        <v>363</v>
      </c>
      <c r="E128" s="609">
        <v>941</v>
      </c>
      <c r="F128" s="668">
        <v>1002</v>
      </c>
    </row>
    <row r="129" spans="1:23" ht="15.75" hidden="1" outlineLevel="1" thickBot="1"/>
    <row r="130" spans="1:23" ht="15.75" hidden="1" outlineLevel="1" thickBot="1">
      <c r="B130" s="229" t="s">
        <v>396</v>
      </c>
      <c r="C130" s="587" t="s">
        <v>506</v>
      </c>
      <c r="D130" s="588" t="s">
        <v>425</v>
      </c>
      <c r="E130" s="445" t="s">
        <v>507</v>
      </c>
      <c r="F130" s="445" t="s">
        <v>426</v>
      </c>
    </row>
    <row r="131" spans="1:23" ht="15" hidden="1" customHeight="1" outlineLevel="1">
      <c r="B131" s="398" t="s">
        <v>388</v>
      </c>
      <c r="C131" s="422">
        <v>13</v>
      </c>
      <c r="D131" s="422">
        <v>20</v>
      </c>
      <c r="E131" s="601">
        <v>41</v>
      </c>
      <c r="F131" s="602">
        <v>42</v>
      </c>
    </row>
    <row r="132" spans="1:23" ht="16.5" hidden="1" customHeight="1" outlineLevel="1">
      <c r="B132" s="375" t="s">
        <v>389</v>
      </c>
      <c r="C132" s="381">
        <v>0</v>
      </c>
      <c r="D132" s="381">
        <v>0</v>
      </c>
      <c r="E132" s="603">
        <v>0</v>
      </c>
      <c r="F132" s="604">
        <v>12</v>
      </c>
    </row>
    <row r="133" spans="1:23" hidden="1" outlineLevel="1">
      <c r="B133" s="375" t="s">
        <v>390</v>
      </c>
      <c r="C133" s="383">
        <v>0</v>
      </c>
      <c r="D133" s="381">
        <v>0</v>
      </c>
      <c r="E133" s="605">
        <v>0</v>
      </c>
      <c r="F133" s="606">
        <v>12</v>
      </c>
    </row>
    <row r="134" spans="1:23" hidden="1" outlineLevel="1">
      <c r="B134" s="390" t="s">
        <v>397</v>
      </c>
      <c r="C134" s="391">
        <v>13</v>
      </c>
      <c r="D134" s="391">
        <v>20</v>
      </c>
      <c r="E134" s="607">
        <v>41</v>
      </c>
      <c r="F134" s="608">
        <v>54</v>
      </c>
    </row>
    <row r="135" spans="1:23" ht="15.75" hidden="1" outlineLevel="1" thickBot="1">
      <c r="B135" s="392" t="s">
        <v>550</v>
      </c>
      <c r="C135" s="393">
        <v>13</v>
      </c>
      <c r="D135" s="393">
        <v>20</v>
      </c>
      <c r="E135" s="609">
        <v>41</v>
      </c>
      <c r="F135" s="610">
        <v>42</v>
      </c>
    </row>
    <row r="136" spans="1:23" collapsed="1"/>
    <row r="137" spans="1:23">
      <c r="A137" s="9" t="s">
        <v>398</v>
      </c>
      <c r="B137" s="9"/>
      <c r="C137" s="34"/>
      <c r="D137" s="9"/>
      <c r="E137" s="9"/>
      <c r="F137" s="9"/>
      <c r="G137" s="9"/>
      <c r="H137" s="9"/>
      <c r="I137" s="9"/>
      <c r="J137" s="9"/>
      <c r="K137" s="9"/>
      <c r="L137" s="9"/>
      <c r="M137" s="9"/>
      <c r="N137" s="9"/>
      <c r="O137" s="9"/>
      <c r="P137" s="9"/>
      <c r="Q137" s="9"/>
      <c r="R137" s="9"/>
      <c r="S137" s="9"/>
      <c r="T137" s="9"/>
      <c r="U137" s="9"/>
      <c r="V137" s="9"/>
      <c r="W137" s="9"/>
    </row>
    <row r="138" spans="1:23" ht="15.75" outlineLevel="1" thickBot="1">
      <c r="B138" s="246"/>
    </row>
    <row r="139" spans="1:23" ht="15.75" outlineLevel="1" thickBot="1">
      <c r="B139" s="229" t="s">
        <v>402</v>
      </c>
      <c r="C139" s="587" t="s">
        <v>506</v>
      </c>
      <c r="D139" s="588" t="s">
        <v>425</v>
      </c>
      <c r="E139" s="445" t="s">
        <v>507</v>
      </c>
      <c r="F139" s="445" t="s">
        <v>426</v>
      </c>
      <c r="M139" s="229" t="s">
        <v>537</v>
      </c>
      <c r="N139" s="628" t="s">
        <v>506</v>
      </c>
      <c r="O139" s="629" t="s">
        <v>425</v>
      </c>
      <c r="P139" s="445" t="s">
        <v>507</v>
      </c>
      <c r="Q139" s="445" t="s">
        <v>426</v>
      </c>
    </row>
    <row r="140" spans="1:23" outlineLevel="1">
      <c r="B140" s="398" t="s">
        <v>399</v>
      </c>
      <c r="C140" s="420">
        <v>634</v>
      </c>
      <c r="D140" s="421">
        <v>636</v>
      </c>
      <c r="E140" s="420">
        <v>2360</v>
      </c>
      <c r="F140" s="421">
        <v>2418</v>
      </c>
      <c r="G140" s="178"/>
      <c r="H140" s="178"/>
      <c r="I140" s="178"/>
      <c r="J140" s="178"/>
      <c r="M140" s="398" t="s">
        <v>538</v>
      </c>
      <c r="N140" s="420">
        <v>3.6381279399999999</v>
      </c>
      <c r="O140" s="421">
        <v>2.5741907099999999</v>
      </c>
      <c r="P140" s="420">
        <v>2.07311209</v>
      </c>
      <c r="Q140" s="421">
        <v>-12.866489609999999</v>
      </c>
      <c r="R140" s="583"/>
      <c r="S140" s="583"/>
      <c r="T140" s="583"/>
      <c r="U140" s="583"/>
    </row>
    <row r="141" spans="1:23" outlineLevel="1">
      <c r="B141" s="375" t="s">
        <v>400</v>
      </c>
      <c r="C141" s="376">
        <v>358</v>
      </c>
      <c r="D141" s="377">
        <v>363</v>
      </c>
      <c r="E141" s="376">
        <v>941</v>
      </c>
      <c r="F141" s="377">
        <v>1002</v>
      </c>
      <c r="G141" s="178"/>
      <c r="H141" s="178"/>
      <c r="I141" s="178"/>
      <c r="J141" s="178"/>
      <c r="M141" s="375" t="s">
        <v>400</v>
      </c>
      <c r="N141" s="376">
        <v>0.80188999999999999</v>
      </c>
      <c r="O141" s="377">
        <v>6.3484999999999996</v>
      </c>
      <c r="P141" s="376">
        <v>7.0692399999999997</v>
      </c>
      <c r="Q141" s="377">
        <v>12.62612</v>
      </c>
      <c r="R141" s="583"/>
      <c r="S141" s="583"/>
      <c r="T141" s="583"/>
      <c r="U141" s="583"/>
    </row>
    <row r="142" spans="1:23" ht="15.75" outlineLevel="1" thickBot="1">
      <c r="B142" s="446" t="s">
        <v>401</v>
      </c>
      <c r="C142" s="379">
        <v>276</v>
      </c>
      <c r="D142" s="380">
        <v>273</v>
      </c>
      <c r="E142" s="379">
        <v>1418</v>
      </c>
      <c r="F142" s="380">
        <v>1416</v>
      </c>
      <c r="G142" s="178"/>
      <c r="H142" s="178"/>
      <c r="I142" s="178"/>
      <c r="J142" s="178"/>
      <c r="M142" s="446" t="s">
        <v>537</v>
      </c>
      <c r="N142" s="379">
        <v>2.8362379399999997</v>
      </c>
      <c r="O142" s="380">
        <v>-3.7743092900000001</v>
      </c>
      <c r="P142" s="379">
        <v>-4.9961279100000002</v>
      </c>
      <c r="Q142" s="380">
        <v>-25.492609609999999</v>
      </c>
      <c r="R142" s="583"/>
      <c r="S142" s="583"/>
      <c r="T142" s="583"/>
      <c r="U142" s="583"/>
    </row>
    <row r="143" spans="1:23" ht="15.75" outlineLevel="1" thickBot="1"/>
    <row r="144" spans="1:23" ht="15.75" outlineLevel="1" thickBot="1">
      <c r="B144" s="229" t="s">
        <v>403</v>
      </c>
      <c r="C144" s="587" t="s">
        <v>506</v>
      </c>
      <c r="D144" s="588" t="s">
        <v>425</v>
      </c>
      <c r="E144" s="445" t="s">
        <v>507</v>
      </c>
      <c r="F144" s="445" t="s">
        <v>426</v>
      </c>
      <c r="H144" s="145"/>
      <c r="I144" s="145"/>
      <c r="J144" s="145"/>
      <c r="K144" s="145"/>
      <c r="M144" s="229" t="s">
        <v>539</v>
      </c>
      <c r="N144" s="628" t="s">
        <v>506</v>
      </c>
      <c r="O144" s="629" t="s">
        <v>425</v>
      </c>
      <c r="P144" s="445" t="s">
        <v>507</v>
      </c>
      <c r="Q144" s="445" t="s">
        <v>426</v>
      </c>
    </row>
    <row r="145" spans="1:23" outlineLevel="1">
      <c r="B145" s="398" t="s">
        <v>404</v>
      </c>
      <c r="C145" s="424">
        <v>34</v>
      </c>
      <c r="D145" s="425">
        <v>33</v>
      </c>
      <c r="E145" s="420">
        <v>125</v>
      </c>
      <c r="F145" s="421">
        <v>117</v>
      </c>
      <c r="G145" s="583"/>
      <c r="H145" s="583"/>
      <c r="I145" s="583"/>
      <c r="J145" s="583"/>
      <c r="K145" s="209"/>
      <c r="M145" s="398" t="s">
        <v>540</v>
      </c>
      <c r="N145" s="420">
        <v>672.07441059000007</v>
      </c>
      <c r="O145" s="421">
        <v>671.62300084000003</v>
      </c>
      <c r="P145" s="420">
        <v>2486.88761088</v>
      </c>
      <c r="Q145" s="421">
        <v>2522.1789535100002</v>
      </c>
      <c r="R145" s="583"/>
      <c r="S145" s="583"/>
      <c r="T145" s="583"/>
      <c r="U145" s="583"/>
    </row>
    <row r="146" spans="1:23" outlineLevel="1">
      <c r="B146" s="375" t="s">
        <v>400</v>
      </c>
      <c r="C146" s="394">
        <v>13</v>
      </c>
      <c r="D146" s="395">
        <v>20</v>
      </c>
      <c r="E146" s="376">
        <v>41</v>
      </c>
      <c r="F146" s="377">
        <v>42</v>
      </c>
      <c r="G146" s="583"/>
      <c r="H146" s="583"/>
      <c r="I146" s="583"/>
      <c r="J146" s="583"/>
      <c r="K146" s="209"/>
      <c r="M146" s="375" t="s">
        <v>400</v>
      </c>
      <c r="N146" s="376">
        <v>372</v>
      </c>
      <c r="O146" s="377">
        <v>389</v>
      </c>
      <c r="P146" s="376">
        <v>989</v>
      </c>
      <c r="Q146" s="377">
        <v>1056</v>
      </c>
      <c r="R146" s="583"/>
      <c r="S146" s="583"/>
      <c r="T146" s="583"/>
      <c r="U146" s="583"/>
    </row>
    <row r="147" spans="1:23" ht="15.75" outlineLevel="1" thickBot="1">
      <c r="B147" s="446" t="s">
        <v>405</v>
      </c>
      <c r="C147" s="396">
        <v>21</v>
      </c>
      <c r="D147" s="397">
        <v>13</v>
      </c>
      <c r="E147" s="379">
        <v>84</v>
      </c>
      <c r="F147" s="380">
        <v>75</v>
      </c>
      <c r="G147" s="583"/>
      <c r="H147" s="583"/>
      <c r="I147" s="583"/>
      <c r="J147" s="583"/>
      <c r="K147" s="209"/>
      <c r="M147" s="446" t="s">
        <v>539</v>
      </c>
      <c r="N147" s="379">
        <v>300</v>
      </c>
      <c r="O147" s="380">
        <v>283</v>
      </c>
      <c r="P147" s="379">
        <v>1497</v>
      </c>
      <c r="Q147" s="380">
        <v>1466</v>
      </c>
      <c r="R147" s="583"/>
      <c r="S147" s="583"/>
      <c r="T147" s="583"/>
      <c r="U147" s="583"/>
    </row>
    <row r="148" spans="1:23">
      <c r="H148" s="145"/>
      <c r="I148" s="145"/>
      <c r="J148" s="145"/>
      <c r="K148" s="145"/>
    </row>
    <row r="149" spans="1:23">
      <c r="A149" s="9" t="s">
        <v>411</v>
      </c>
      <c r="B149" s="9"/>
      <c r="C149" s="34"/>
      <c r="D149" s="9"/>
      <c r="E149" s="9"/>
      <c r="F149" s="9"/>
      <c r="G149" s="9"/>
      <c r="H149" s="9"/>
      <c r="I149" s="9"/>
      <c r="J149" s="9"/>
      <c r="K149" s="9"/>
      <c r="L149" s="9"/>
      <c r="M149" s="9"/>
      <c r="N149" s="9"/>
      <c r="O149" s="9"/>
      <c r="P149" s="9"/>
      <c r="Q149" s="9"/>
      <c r="R149" s="9"/>
      <c r="S149" s="9"/>
      <c r="T149" s="9"/>
      <c r="U149" s="9"/>
      <c r="V149" s="9"/>
      <c r="W149" s="9"/>
    </row>
    <row r="150" spans="1:23" ht="15.75" outlineLevel="1" thickBot="1"/>
    <row r="151" spans="1:23" outlineLevel="1">
      <c r="B151" s="229" t="s">
        <v>489</v>
      </c>
      <c r="C151" s="234" t="s">
        <v>506</v>
      </c>
      <c r="D151" s="235" t="s">
        <v>425</v>
      </c>
      <c r="E151" s="445" t="s">
        <v>507</v>
      </c>
      <c r="F151" s="445" t="s">
        <v>426</v>
      </c>
      <c r="H151" s="405"/>
    </row>
    <row r="152" spans="1:23" ht="17.25" customHeight="1" outlineLevel="1">
      <c r="B152" s="208" t="s">
        <v>412</v>
      </c>
      <c r="C152" s="406">
        <v>837.31700726022893</v>
      </c>
      <c r="D152" s="407">
        <v>859.417466689359</v>
      </c>
      <c r="E152" s="406">
        <v>3220.1191463107425</v>
      </c>
      <c r="F152" s="407">
        <v>3257.5454413294538</v>
      </c>
    </row>
    <row r="153" spans="1:23" ht="32.25" customHeight="1" outlineLevel="1">
      <c r="B153" s="208" t="s">
        <v>421</v>
      </c>
      <c r="C153" s="406">
        <v>-9.9011764547057677</v>
      </c>
      <c r="D153" s="407">
        <v>-12.006892601522035</v>
      </c>
      <c r="E153" s="406">
        <v>-35.52728740199376</v>
      </c>
      <c r="F153" s="407">
        <v>-65.290242716304491</v>
      </c>
    </row>
    <row r="154" spans="1:23" ht="29.25" customHeight="1" outlineLevel="1">
      <c r="B154" s="208" t="s">
        <v>467</v>
      </c>
      <c r="C154" s="406">
        <v>827.41583080552323</v>
      </c>
      <c r="D154" s="407">
        <v>847.41057408783706</v>
      </c>
      <c r="E154" s="406">
        <v>3184.5918589087487</v>
      </c>
      <c r="F154" s="407">
        <v>3192.2551986131493</v>
      </c>
    </row>
    <row r="155" spans="1:23" ht="17.25" customHeight="1" outlineLevel="1">
      <c r="B155" s="208" t="s">
        <v>422</v>
      </c>
      <c r="C155" s="408">
        <v>41734.39</v>
      </c>
      <c r="D155" s="409">
        <v>39845.514999999999</v>
      </c>
      <c r="E155" s="408">
        <v>41734.39</v>
      </c>
      <c r="F155" s="409">
        <v>39845.514999999999</v>
      </c>
    </row>
    <row r="156" spans="1:23" ht="17.25" customHeight="1" outlineLevel="1">
      <c r="B156" s="208" t="s">
        <v>468</v>
      </c>
      <c r="C156" s="406">
        <v>40608.845999999998</v>
      </c>
      <c r="D156" s="407">
        <v>39216.866000000002</v>
      </c>
      <c r="E156" s="406">
        <v>39657.898200000003</v>
      </c>
      <c r="F156" s="407">
        <v>36635.597000000002</v>
      </c>
    </row>
    <row r="157" spans="1:23" ht="33" customHeight="1" outlineLevel="1" thickBot="1">
      <c r="B157" s="210" t="s">
        <v>473</v>
      </c>
      <c r="C157" s="410">
        <v>6.7917536227248227</v>
      </c>
      <c r="D157" s="411">
        <v>7.2027731987204779</v>
      </c>
      <c r="E157" s="410">
        <v>6.6917982786355124</v>
      </c>
      <c r="F157" s="411">
        <v>7.2612783285910618</v>
      </c>
    </row>
    <row r="158" spans="1:23" outlineLevel="1">
      <c r="B158" s="444" t="s">
        <v>469</v>
      </c>
    </row>
    <row r="159" spans="1:23" outlineLevel="1">
      <c r="B159" t="s">
        <v>470</v>
      </c>
    </row>
    <row r="160" spans="1:23" outlineLevel="1"/>
    <row r="161" spans="1:23" ht="15.75" outlineLevel="1" thickBot="1"/>
    <row r="162" spans="1:23" outlineLevel="1">
      <c r="B162" s="229" t="s">
        <v>490</v>
      </c>
      <c r="C162" s="234" t="s">
        <v>506</v>
      </c>
      <c r="D162" s="235" t="s">
        <v>425</v>
      </c>
      <c r="E162" s="445" t="s">
        <v>507</v>
      </c>
      <c r="F162" s="445" t="s">
        <v>426</v>
      </c>
    </row>
    <row r="163" spans="1:23" outlineLevel="1">
      <c r="B163" s="208" t="s">
        <v>431</v>
      </c>
      <c r="C163" s="406">
        <v>387.40074094305101</v>
      </c>
      <c r="D163" s="407">
        <v>387.43054739125722</v>
      </c>
      <c r="E163" s="406">
        <v>1509.3190007563003</v>
      </c>
      <c r="F163" s="407">
        <v>1529.957802446814</v>
      </c>
    </row>
    <row r="164" spans="1:23" ht="30" outlineLevel="1">
      <c r="B164" s="208" t="s">
        <v>432</v>
      </c>
      <c r="C164" s="406">
        <v>-9.5837935074507836</v>
      </c>
      <c r="D164" s="407">
        <v>-11.13992337260407</v>
      </c>
      <c r="E164" s="406">
        <v>-32.817973185366256</v>
      </c>
      <c r="F164" s="407">
        <v>-39.516091991027118</v>
      </c>
    </row>
    <row r="165" spans="1:23" ht="30" outlineLevel="1">
      <c r="B165" s="208" t="s">
        <v>474</v>
      </c>
      <c r="C165" s="406">
        <v>377.81694743560024</v>
      </c>
      <c r="D165" s="407">
        <v>376.2906240186532</v>
      </c>
      <c r="E165" s="406">
        <v>1476.501027570934</v>
      </c>
      <c r="F165" s="407">
        <v>1490.441710455787</v>
      </c>
    </row>
    <row r="166" spans="1:23" ht="30" outlineLevel="1">
      <c r="B166" s="208" t="s">
        <v>433</v>
      </c>
      <c r="C166" s="408">
        <v>4544.683</v>
      </c>
      <c r="D166" s="409">
        <v>4340.5039999999999</v>
      </c>
      <c r="E166" s="408">
        <v>4544.683</v>
      </c>
      <c r="F166" s="409">
        <v>4340.5039999999999</v>
      </c>
    </row>
    <row r="167" spans="1:23" ht="30" outlineLevel="1">
      <c r="B167" s="208" t="s">
        <v>475</v>
      </c>
      <c r="C167" s="406">
        <v>4498.7030000000004</v>
      </c>
      <c r="D167" s="407">
        <v>4328.4290000000001</v>
      </c>
      <c r="E167" s="406">
        <v>4404.8368</v>
      </c>
      <c r="F167" s="407">
        <v>4241.6869999999999</v>
      </c>
    </row>
    <row r="168" spans="1:23" ht="31.5" customHeight="1" outlineLevel="1" thickBot="1">
      <c r="B168" s="210" t="s">
        <v>471</v>
      </c>
      <c r="C168" s="410">
        <v>27.994509190434087</v>
      </c>
      <c r="D168" s="411">
        <v>28.978229285086513</v>
      </c>
      <c r="E168" s="410">
        <v>27.933328267139846</v>
      </c>
      <c r="F168" s="411">
        <v>29.281622116699225</v>
      </c>
    </row>
    <row r="169" spans="1:23" outlineLevel="1"/>
    <row r="170" spans="1:23" outlineLevel="1">
      <c r="B170" t="s">
        <v>434</v>
      </c>
    </row>
    <row r="171" spans="1:23" outlineLevel="1">
      <c r="B171" t="s">
        <v>435</v>
      </c>
    </row>
    <row r="172" spans="1:23" outlineLevel="1">
      <c r="B172" t="s">
        <v>472</v>
      </c>
    </row>
    <row r="173" spans="1:23" outlineLevel="1"/>
    <row r="175" spans="1:23">
      <c r="A175" s="9" t="s">
        <v>541</v>
      </c>
      <c r="B175" s="9"/>
      <c r="C175" s="34"/>
      <c r="D175" s="9"/>
      <c r="E175" s="9"/>
      <c r="F175" s="9"/>
      <c r="G175" s="9"/>
      <c r="H175" s="9"/>
      <c r="I175" s="9"/>
      <c r="J175" s="9"/>
      <c r="K175" s="9"/>
      <c r="L175" s="9"/>
      <c r="M175" s="9"/>
      <c r="N175" s="9"/>
      <c r="O175" s="9"/>
      <c r="P175" s="9"/>
      <c r="Q175" s="9"/>
      <c r="R175" s="9"/>
      <c r="S175" s="9"/>
      <c r="T175" s="9"/>
      <c r="U175" s="9"/>
      <c r="V175" s="9"/>
      <c r="W175" s="9"/>
    </row>
    <row r="177" spans="2:10" ht="15.75" thickBot="1"/>
    <row r="178" spans="2:10" ht="15.75" thickBot="1">
      <c r="B178" s="229" t="s">
        <v>542</v>
      </c>
      <c r="C178" s="630" t="s">
        <v>506</v>
      </c>
      <c r="D178" s="631" t="s">
        <v>425</v>
      </c>
      <c r="E178" s="445" t="s">
        <v>507</v>
      </c>
      <c r="F178" s="445" t="s">
        <v>426</v>
      </c>
    </row>
    <row r="179" spans="2:10">
      <c r="B179" s="647" t="s">
        <v>543</v>
      </c>
      <c r="C179" s="648">
        <v>-88.08887446</v>
      </c>
      <c r="D179" s="649">
        <v>-89.692286010000004</v>
      </c>
      <c r="E179" s="648">
        <v>-365.61556037000003</v>
      </c>
      <c r="F179" s="649">
        <v>-336.11424006999999</v>
      </c>
      <c r="G179" s="583"/>
      <c r="H179" s="583"/>
      <c r="I179" s="583"/>
      <c r="J179" s="583"/>
    </row>
    <row r="180" spans="2:10">
      <c r="B180" s="642" t="s">
        <v>544</v>
      </c>
      <c r="C180" s="650">
        <v>-39.663338409999994</v>
      </c>
      <c r="D180" s="651">
        <v>-44.239311829999998</v>
      </c>
      <c r="E180" s="650">
        <v>-156.41466797999999</v>
      </c>
      <c r="F180" s="651">
        <v>-157.43634821000001</v>
      </c>
      <c r="G180" s="583"/>
      <c r="H180" s="583"/>
      <c r="I180" s="583"/>
      <c r="J180" s="583"/>
    </row>
    <row r="181" spans="2:10">
      <c r="B181" s="642" t="s">
        <v>545</v>
      </c>
      <c r="C181" s="650">
        <v>-15</v>
      </c>
      <c r="D181" s="651">
        <v>0</v>
      </c>
      <c r="E181" s="650">
        <v>-15</v>
      </c>
      <c r="F181" s="651">
        <v>-10.461132320000001</v>
      </c>
      <c r="G181" s="583"/>
      <c r="H181" s="583"/>
      <c r="I181" s="583"/>
      <c r="J181" s="583"/>
    </row>
    <row r="182" spans="2:10">
      <c r="B182" s="642" t="s">
        <v>410</v>
      </c>
      <c r="C182" s="650">
        <v>-25.0717745</v>
      </c>
      <c r="D182" s="651">
        <v>-22.987536110000001</v>
      </c>
      <c r="E182" s="650">
        <v>-87.362796860000003</v>
      </c>
      <c r="F182" s="651">
        <v>-59.609356829999903</v>
      </c>
      <c r="G182" s="583"/>
      <c r="H182" s="583"/>
      <c r="I182" s="583"/>
      <c r="J182" s="583"/>
    </row>
    <row r="183" spans="2:10">
      <c r="B183" s="374" t="s">
        <v>546</v>
      </c>
      <c r="C183" s="645">
        <v>-167.82398737</v>
      </c>
      <c r="D183" s="646">
        <v>-156.91913394999997</v>
      </c>
      <c r="E183" s="645">
        <v>-624.39302521000002</v>
      </c>
      <c r="F183" s="646">
        <v>-563.6210774299999</v>
      </c>
      <c r="G183" s="583"/>
      <c r="H183" s="583"/>
      <c r="I183" s="583"/>
      <c r="J183" s="583"/>
    </row>
    <row r="184" spans="2:10">
      <c r="B184" s="642" t="s">
        <v>547</v>
      </c>
      <c r="C184" s="650">
        <v>5.3181880199999991</v>
      </c>
      <c r="D184" s="651">
        <v>5.06799746</v>
      </c>
      <c r="E184" s="650">
        <v>13.44389526</v>
      </c>
      <c r="F184" s="651">
        <v>19.574520199999998</v>
      </c>
      <c r="G184" s="583"/>
      <c r="H184" s="583"/>
      <c r="I184" s="583"/>
      <c r="J184" s="583"/>
    </row>
    <row r="185" spans="2:10" ht="15.75" thickBot="1">
      <c r="B185" s="446" t="s">
        <v>215</v>
      </c>
      <c r="C185" s="379">
        <v>-162.50579934999999</v>
      </c>
      <c r="D185" s="380">
        <v>-151.85113649000002</v>
      </c>
      <c r="E185" s="379">
        <v>-610.94912995000004</v>
      </c>
      <c r="F185" s="380">
        <v>-544.04655723000008</v>
      </c>
      <c r="G185" s="583"/>
      <c r="H185" s="583"/>
      <c r="I185" s="583"/>
      <c r="J185" s="583"/>
    </row>
    <row r="187" spans="2:10" ht="15.75" thickBot="1"/>
    <row r="188" spans="2:10" ht="15.75" thickBot="1">
      <c r="B188" s="229" t="s">
        <v>548</v>
      </c>
      <c r="C188" s="630" t="s">
        <v>506</v>
      </c>
      <c r="D188" s="631" t="s">
        <v>425</v>
      </c>
      <c r="E188" s="445" t="s">
        <v>507</v>
      </c>
      <c r="F188" s="445" t="s">
        <v>426</v>
      </c>
    </row>
    <row r="189" spans="2:10">
      <c r="B189" s="647" t="s">
        <v>543</v>
      </c>
      <c r="C189" s="648">
        <v>-100.11761002</v>
      </c>
      <c r="D189" s="649">
        <v>-112.58392459999999</v>
      </c>
      <c r="E189" s="648">
        <v>-452.61219667</v>
      </c>
      <c r="F189" s="649">
        <v>-427.91765875999999</v>
      </c>
      <c r="G189" s="583"/>
      <c r="H189" s="583"/>
      <c r="I189" s="583"/>
      <c r="J189" s="583"/>
    </row>
    <row r="190" spans="2:10">
      <c r="B190" s="642" t="s">
        <v>544</v>
      </c>
      <c r="C190" s="650">
        <v>-46.161642439999994</v>
      </c>
      <c r="D190" s="651">
        <v>-50.570943200000002</v>
      </c>
      <c r="E190" s="650">
        <v>-183.02422023</v>
      </c>
      <c r="F190" s="651">
        <v>-186.02510621000002</v>
      </c>
      <c r="G190" s="583"/>
      <c r="H190" s="583"/>
      <c r="I190" s="583"/>
      <c r="J190" s="583"/>
    </row>
    <row r="191" spans="2:10">
      <c r="B191" s="642" t="s">
        <v>545</v>
      </c>
      <c r="C191" s="650">
        <v>-15</v>
      </c>
      <c r="D191" s="651">
        <v>0</v>
      </c>
      <c r="E191" s="650">
        <v>-33.402308170000005</v>
      </c>
      <c r="F191" s="651">
        <v>-10.461132320000001</v>
      </c>
      <c r="G191" s="583"/>
      <c r="H191" s="583"/>
      <c r="I191" s="583"/>
      <c r="J191" s="583"/>
    </row>
    <row r="192" spans="2:10">
      <c r="B192" s="642" t="s">
        <v>410</v>
      </c>
      <c r="C192" s="650">
        <v>-16.041265589999998</v>
      </c>
      <c r="D192" s="651">
        <v>-19.035558329999997</v>
      </c>
      <c r="E192" s="650">
        <v>-82.998906560000009</v>
      </c>
      <c r="F192" s="651">
        <v>-55.479726579999898</v>
      </c>
      <c r="G192" s="583"/>
      <c r="H192" s="583"/>
      <c r="I192" s="583"/>
      <c r="J192" s="583"/>
    </row>
    <row r="193" spans="2:10">
      <c r="B193" s="374" t="s">
        <v>546</v>
      </c>
      <c r="C193" s="645">
        <v>-177.32051805</v>
      </c>
      <c r="D193" s="646">
        <v>-182.19042612999999</v>
      </c>
      <c r="E193" s="645">
        <v>-752.03763162999996</v>
      </c>
      <c r="F193" s="646">
        <v>-679.88362386999995</v>
      </c>
      <c r="G193" s="583"/>
      <c r="H193" s="583"/>
      <c r="I193" s="583"/>
      <c r="J193" s="583"/>
    </row>
    <row r="194" spans="2:10">
      <c r="B194" s="642" t="s">
        <v>547</v>
      </c>
      <c r="C194" s="650">
        <v>5.5416650299999999</v>
      </c>
      <c r="D194" s="651">
        <v>8.7167546500000004</v>
      </c>
      <c r="E194" s="650">
        <v>21.732209010000002</v>
      </c>
      <c r="F194" s="651">
        <v>33.339643129999999</v>
      </c>
      <c r="G194" s="583"/>
      <c r="H194" s="583"/>
      <c r="I194" s="583"/>
      <c r="J194" s="583"/>
    </row>
    <row r="195" spans="2:10" ht="15.75" thickBot="1">
      <c r="B195" s="446" t="s">
        <v>215</v>
      </c>
      <c r="C195" s="379">
        <v>-171.77885302000001</v>
      </c>
      <c r="D195" s="380">
        <v>-173.47367147999998</v>
      </c>
      <c r="E195" s="379">
        <v>-730.30542262000006</v>
      </c>
      <c r="F195" s="380">
        <v>-646.54398074000005</v>
      </c>
      <c r="G195" s="583"/>
      <c r="H195" s="583"/>
      <c r="I195" s="583"/>
      <c r="J195" s="583"/>
    </row>
  </sheetData>
  <mergeCells count="30">
    <mergeCell ref="B82:G82"/>
    <mergeCell ref="B30:I30"/>
    <mergeCell ref="B42:I42"/>
    <mergeCell ref="C68:E68"/>
    <mergeCell ref="C47:D47"/>
    <mergeCell ref="E47:F47"/>
    <mergeCell ref="C54:D54"/>
    <mergeCell ref="E54:F54"/>
    <mergeCell ref="H54:I54"/>
    <mergeCell ref="G55:I55"/>
    <mergeCell ref="G56:I56"/>
    <mergeCell ref="G57:I57"/>
    <mergeCell ref="G59:I59"/>
    <mergeCell ref="G60:I60"/>
    <mergeCell ref="H47:I47"/>
    <mergeCell ref="G48:I48"/>
    <mergeCell ref="T5:U5"/>
    <mergeCell ref="G49:I49"/>
    <mergeCell ref="G50:I50"/>
    <mergeCell ref="G51:I51"/>
    <mergeCell ref="B5:B6"/>
    <mergeCell ref="C5:D5"/>
    <mergeCell ref="E5:F5"/>
    <mergeCell ref="G5:H5"/>
    <mergeCell ref="I5:J5"/>
    <mergeCell ref="L86:M86"/>
    <mergeCell ref="M5:M6"/>
    <mergeCell ref="N5:O5"/>
    <mergeCell ref="P5:Q5"/>
    <mergeCell ref="R5:S5"/>
  </mergeCells>
  <hyperlinks>
    <hyperlink ref="A1" display="Back to index"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95"/>
  <sheetViews>
    <sheetView showGridLines="0" topLeftCell="C1" workbookViewId="0">
      <pane ySplit="2" topLeftCell="A48" activePane="bottomLeft" state="frozen"/>
      <selection activeCell="S72" sqref="S72"/>
      <selection pane="bottomLeft" activeCell="K77" sqref="K77:N77"/>
    </sheetView>
  </sheetViews>
  <sheetFormatPr defaultRowHeight="15"/>
  <cols>
    <col min="1" max="1" width="7" customWidth="1"/>
    <col min="2" max="2" width="39" bestFit="1" customWidth="1"/>
    <col min="3" max="3" width="9.5703125" bestFit="1" customWidth="1"/>
    <col min="4" max="5" width="12" customWidth="1"/>
    <col min="6" max="6" width="9.5703125" bestFit="1" customWidth="1"/>
    <col min="9" max="9" width="36" customWidth="1"/>
    <col min="11" max="11" width="14" bestFit="1" customWidth="1"/>
  </cols>
  <sheetData>
    <row r="1" spans="1:7" s="2" customFormat="1" ht="12.75">
      <c r="A1" s="23" t="s">
        <v>19</v>
      </c>
      <c r="B1" s="23"/>
      <c r="C1" s="53" t="s">
        <v>31</v>
      </c>
      <c r="D1" s="53" t="s">
        <v>339</v>
      </c>
      <c r="E1" s="53" t="s">
        <v>408</v>
      </c>
      <c r="F1" s="53" t="s">
        <v>423</v>
      </c>
      <c r="G1" s="53" t="s">
        <v>424</v>
      </c>
    </row>
    <row r="2" spans="1:7" s="8" customFormat="1" ht="12.75">
      <c r="A2" s="8" t="s">
        <v>127</v>
      </c>
      <c r="B2" s="27"/>
      <c r="C2" s="33"/>
      <c r="D2" s="33"/>
      <c r="E2" s="33"/>
    </row>
    <row r="3" spans="1:7" s="3" customFormat="1" ht="12.75">
      <c r="A3" s="9" t="s">
        <v>53</v>
      </c>
      <c r="B3" s="9"/>
      <c r="C3" s="34"/>
      <c r="D3" s="34"/>
      <c r="E3" s="34"/>
      <c r="F3" s="34"/>
      <c r="G3" s="34"/>
    </row>
    <row r="4" spans="1:7">
      <c r="A4" t="s">
        <v>344</v>
      </c>
      <c r="C4" s="202">
        <v>42.093000000000004</v>
      </c>
      <c r="D4" s="202">
        <v>37.884</v>
      </c>
      <c r="E4" s="202">
        <v>43.6</v>
      </c>
      <c r="F4" s="202">
        <v>47</v>
      </c>
      <c r="G4" s="202">
        <v>171</v>
      </c>
    </row>
    <row r="5" spans="1:7">
      <c r="A5" t="s">
        <v>345</v>
      </c>
      <c r="C5" s="202">
        <v>8.3000000000000007</v>
      </c>
      <c r="D5" s="202">
        <v>8.3000000000000007</v>
      </c>
      <c r="E5" s="202">
        <v>9.14</v>
      </c>
      <c r="F5" s="202">
        <v>9</v>
      </c>
      <c r="G5" s="202">
        <v>34</v>
      </c>
    </row>
    <row r="6" spans="1:7">
      <c r="A6" t="s">
        <v>346</v>
      </c>
      <c r="C6" s="202">
        <v>35.638000000000005</v>
      </c>
      <c r="D6" s="202">
        <v>32.61</v>
      </c>
      <c r="E6" s="202">
        <v>38.49</v>
      </c>
      <c r="F6" s="202">
        <v>42</v>
      </c>
      <c r="G6" s="202">
        <v>149</v>
      </c>
    </row>
    <row r="7" spans="1:7">
      <c r="A7" t="s">
        <v>208</v>
      </c>
      <c r="C7" s="202">
        <v>51.204000000000001</v>
      </c>
      <c r="D7" s="202">
        <v>47.026000000000003</v>
      </c>
      <c r="E7" s="202">
        <v>53.53</v>
      </c>
      <c r="F7" s="202">
        <f>F6+F17</f>
        <v>57</v>
      </c>
      <c r="G7" s="202">
        <f>G6+G17</f>
        <v>209</v>
      </c>
    </row>
    <row r="8" spans="1:7" ht="6.75" customHeight="1"/>
    <row r="9" spans="1:7">
      <c r="A9" s="9" t="s">
        <v>347</v>
      </c>
      <c r="B9" s="9"/>
      <c r="C9" s="34"/>
      <c r="D9" s="34"/>
      <c r="E9" s="34"/>
      <c r="F9" s="34"/>
      <c r="G9" s="34"/>
    </row>
    <row r="10" spans="1:7">
      <c r="A10" s="201" t="s">
        <v>346</v>
      </c>
    </row>
    <row r="11" spans="1:7">
      <c r="B11" t="s">
        <v>53</v>
      </c>
      <c r="C11" s="202">
        <v>35.638173580000007</v>
      </c>
      <c r="D11" s="202">
        <v>32.609842100000002</v>
      </c>
      <c r="E11" s="202">
        <v>38</v>
      </c>
      <c r="F11" s="202">
        <v>42</v>
      </c>
      <c r="G11" s="202">
        <v>149</v>
      </c>
    </row>
    <row r="12" spans="1:7">
      <c r="B12" t="s">
        <v>348</v>
      </c>
      <c r="C12" s="277">
        <v>-18.425185309999996</v>
      </c>
      <c r="D12" s="277">
        <v>-32.155608989999998</v>
      </c>
      <c r="E12" s="277">
        <v>-28.4</v>
      </c>
      <c r="F12" s="277">
        <v>-30</v>
      </c>
      <c r="G12" s="277">
        <v>-109</v>
      </c>
    </row>
    <row r="13" spans="1:7">
      <c r="B13" t="s">
        <v>349</v>
      </c>
      <c r="C13" s="277">
        <v>-15.611937299999997</v>
      </c>
      <c r="D13" s="277">
        <v>-16.339233440000001</v>
      </c>
      <c r="E13" s="277">
        <v>-16.399999999999999</v>
      </c>
      <c r="F13" s="277">
        <v>-24</v>
      </c>
      <c r="G13" s="277">
        <v>-72</v>
      </c>
    </row>
    <row r="14" spans="1:7">
      <c r="B14" t="s">
        <v>350</v>
      </c>
      <c r="C14" s="277">
        <v>-1.5490461000000018</v>
      </c>
      <c r="D14" s="277">
        <v>-16.105677619999998</v>
      </c>
      <c r="E14" s="277">
        <f>E11+E12+E13</f>
        <v>-6.7999999999999972</v>
      </c>
      <c r="F14" s="277">
        <v>-11</v>
      </c>
      <c r="G14" s="277">
        <v>-36</v>
      </c>
    </row>
    <row r="15" spans="1:7" ht="6.75" customHeight="1"/>
    <row r="16" spans="1:7">
      <c r="A16" s="201" t="s">
        <v>206</v>
      </c>
    </row>
    <row r="17" spans="1:7">
      <c r="B17" t="s">
        <v>53</v>
      </c>
      <c r="C17" s="202">
        <v>15.58495716</v>
      </c>
      <c r="D17" s="202">
        <v>14.431281539999999</v>
      </c>
      <c r="E17" s="202">
        <v>15</v>
      </c>
      <c r="F17" s="202">
        <v>15</v>
      </c>
      <c r="G17" s="202">
        <v>60</v>
      </c>
    </row>
    <row r="18" spans="1:7">
      <c r="B18" t="s">
        <v>348</v>
      </c>
      <c r="C18" s="83">
        <v>-10.951135999999998</v>
      </c>
      <c r="D18" s="83">
        <v>-11.030990970000001</v>
      </c>
      <c r="E18" s="83">
        <v>-11</v>
      </c>
      <c r="F18" s="83">
        <v>-12</v>
      </c>
      <c r="G18" s="83">
        <v>-45</v>
      </c>
    </row>
    <row r="19" spans="1:7">
      <c r="B19" t="s">
        <v>349</v>
      </c>
      <c r="C19" s="83">
        <v>-7.5296920000000007</v>
      </c>
      <c r="D19" s="83">
        <v>-7.4300048899999993</v>
      </c>
      <c r="E19" s="83">
        <v>-7</v>
      </c>
      <c r="F19" s="83">
        <v>-6</v>
      </c>
      <c r="G19" s="83">
        <v>-29</v>
      </c>
    </row>
    <row r="20" spans="1:7">
      <c r="B20" t="s">
        <v>350</v>
      </c>
      <c r="C20" s="83">
        <v>-1.5441025600000002</v>
      </c>
      <c r="D20" s="83">
        <v>-1.6298189999999999</v>
      </c>
      <c r="E20" s="83">
        <v>-2</v>
      </c>
      <c r="F20" s="83">
        <v>-1</v>
      </c>
      <c r="G20" s="83">
        <v>-6</v>
      </c>
    </row>
    <row r="21" spans="1:7" ht="6.75" customHeight="1"/>
    <row r="22" spans="1:7">
      <c r="A22" s="201" t="s">
        <v>208</v>
      </c>
    </row>
    <row r="23" spans="1:7">
      <c r="B23" t="s">
        <v>53</v>
      </c>
      <c r="C23" s="202">
        <v>51.223130740000009</v>
      </c>
      <c r="D23" s="202">
        <v>47.041123640000002</v>
      </c>
      <c r="E23" s="202">
        <f t="shared" ref="E23:G25" si="0">E11+E17</f>
        <v>53</v>
      </c>
      <c r="F23" s="202">
        <f t="shared" si="0"/>
        <v>57</v>
      </c>
      <c r="G23" s="202">
        <f t="shared" si="0"/>
        <v>209</v>
      </c>
    </row>
    <row r="24" spans="1:7">
      <c r="B24" t="s">
        <v>348</v>
      </c>
      <c r="C24" s="83">
        <v>-29.376321309999994</v>
      </c>
      <c r="D24" s="83">
        <v>-43.186599959999995</v>
      </c>
      <c r="E24" s="83">
        <f t="shared" si="0"/>
        <v>-39.4</v>
      </c>
      <c r="F24" s="83">
        <f t="shared" si="0"/>
        <v>-42</v>
      </c>
      <c r="G24" s="83">
        <f t="shared" si="0"/>
        <v>-154</v>
      </c>
    </row>
    <row r="25" spans="1:7">
      <c r="B25" t="s">
        <v>349</v>
      </c>
      <c r="C25" s="83">
        <v>-23.141629299999998</v>
      </c>
      <c r="D25" s="83">
        <v>-23.76923833</v>
      </c>
      <c r="E25" s="83">
        <f t="shared" si="0"/>
        <v>-23.4</v>
      </c>
      <c r="F25" s="83">
        <f t="shared" si="0"/>
        <v>-30</v>
      </c>
      <c r="G25" s="83">
        <f t="shared" si="0"/>
        <v>-101</v>
      </c>
    </row>
    <row r="26" spans="1:7">
      <c r="B26" t="s">
        <v>350</v>
      </c>
      <c r="C26" s="83">
        <v>-3.093148660000002</v>
      </c>
      <c r="D26" s="83">
        <v>-17.735496619999999</v>
      </c>
      <c r="E26" s="83">
        <f>E23+E24+E25</f>
        <v>-9.7999999999999972</v>
      </c>
      <c r="F26" s="83">
        <f>F14+F20</f>
        <v>-12</v>
      </c>
      <c r="G26" s="83">
        <f>G14+G20</f>
        <v>-42</v>
      </c>
    </row>
    <row r="27" spans="1:7" ht="6.75" customHeight="1"/>
    <row r="28" spans="1:7">
      <c r="A28" s="9" t="s">
        <v>351</v>
      </c>
      <c r="B28" s="9"/>
      <c r="C28" s="34"/>
      <c r="D28" s="34"/>
      <c r="E28" s="34"/>
      <c r="F28" s="34"/>
      <c r="G28" s="34"/>
    </row>
    <row r="29" spans="1:7">
      <c r="A29" s="201" t="s">
        <v>346</v>
      </c>
    </row>
    <row r="30" spans="1:7">
      <c r="B30" t="s">
        <v>352</v>
      </c>
      <c r="C30" s="83">
        <v>-11.006999999999998</v>
      </c>
      <c r="D30" s="83">
        <v>-13.047000000000001</v>
      </c>
      <c r="E30" s="83">
        <v>-16</v>
      </c>
      <c r="F30" s="83">
        <v>-22</v>
      </c>
      <c r="G30" s="83">
        <v>-62</v>
      </c>
    </row>
    <row r="31" spans="1:7">
      <c r="B31" t="s">
        <v>353</v>
      </c>
      <c r="C31" s="83">
        <v>-21.217000000000002</v>
      </c>
      <c r="D31" s="83">
        <v>-24.922999999999998</v>
      </c>
      <c r="E31" s="83">
        <v>-19</v>
      </c>
      <c r="F31" s="83">
        <v>-20</v>
      </c>
      <c r="G31" s="83">
        <v>-90</v>
      </c>
    </row>
    <row r="32" spans="1:7" ht="7.5" customHeight="1"/>
    <row r="33" spans="1:7">
      <c r="A33" s="201" t="s">
        <v>206</v>
      </c>
    </row>
    <row r="34" spans="1:7">
      <c r="B34" t="s">
        <v>352</v>
      </c>
      <c r="C34" s="83">
        <v>-4.8270000000000008</v>
      </c>
      <c r="D34" s="83">
        <v>-7.415</v>
      </c>
      <c r="E34" s="83">
        <v>-7</v>
      </c>
      <c r="F34" s="83">
        <v>-6</v>
      </c>
      <c r="G34" s="83">
        <v>-26</v>
      </c>
    </row>
    <row r="35" spans="1:7">
      <c r="B35" t="s">
        <v>353</v>
      </c>
      <c r="C35" s="83">
        <v>-10.037999999999998</v>
      </c>
      <c r="D35" s="83">
        <v>-7.3879999999999999</v>
      </c>
      <c r="E35" s="83">
        <v>-8</v>
      </c>
      <c r="F35" s="83">
        <v>-8</v>
      </c>
      <c r="G35" s="83">
        <v>-33</v>
      </c>
    </row>
    <row r="36" spans="1:7" ht="9.75" customHeight="1"/>
    <row r="37" spans="1:7">
      <c r="A37" s="201" t="s">
        <v>208</v>
      </c>
    </row>
    <row r="38" spans="1:7">
      <c r="B38" t="s">
        <v>352</v>
      </c>
      <c r="C38" s="83">
        <v>-15.834</v>
      </c>
      <c r="D38" s="83">
        <v>-20.462</v>
      </c>
      <c r="E38" s="83">
        <f t="shared" ref="E38:E39" si="1">E30+E34</f>
        <v>-23</v>
      </c>
      <c r="F38" s="83">
        <f>F30+F34</f>
        <v>-28</v>
      </c>
      <c r="G38" s="83">
        <f>G30+G34</f>
        <v>-88</v>
      </c>
    </row>
    <row r="39" spans="1:7">
      <c r="B39" t="s">
        <v>353</v>
      </c>
      <c r="C39" s="83">
        <v>-31.255000000000003</v>
      </c>
      <c r="D39" s="83">
        <v>-32.311</v>
      </c>
      <c r="E39" s="83">
        <f t="shared" si="1"/>
        <v>-27</v>
      </c>
      <c r="F39" s="83">
        <f>F31+F35</f>
        <v>-28</v>
      </c>
      <c r="G39" s="83">
        <f>G31+G35</f>
        <v>-123</v>
      </c>
    </row>
    <row r="41" spans="1:7">
      <c r="A41" s="9" t="s">
        <v>354</v>
      </c>
      <c r="B41" s="9"/>
      <c r="C41" s="34"/>
      <c r="D41" s="34"/>
      <c r="E41" s="34"/>
      <c r="F41" s="34"/>
      <c r="G41" s="34"/>
    </row>
    <row r="42" spans="1:7">
      <c r="A42" s="201" t="s">
        <v>346</v>
      </c>
    </row>
    <row r="43" spans="1:7">
      <c r="B43" t="s">
        <v>355</v>
      </c>
      <c r="C43" s="83">
        <v>519.93328979026603</v>
      </c>
      <c r="D43" s="83">
        <v>590.93299999999999</v>
      </c>
      <c r="E43" s="83">
        <v>596</v>
      </c>
      <c r="F43" s="83">
        <v>714</v>
      </c>
      <c r="G43" s="83">
        <v>714</v>
      </c>
    </row>
    <row r="44" spans="1:7" ht="10.5" customHeight="1"/>
    <row r="45" spans="1:7">
      <c r="A45" s="201" t="s">
        <v>206</v>
      </c>
    </row>
    <row r="46" spans="1:7">
      <c r="B46" t="s">
        <v>355</v>
      </c>
      <c r="C46" s="83">
        <v>333.84980964497998</v>
      </c>
      <c r="D46" s="83">
        <v>327.81400000000002</v>
      </c>
      <c r="E46" s="83">
        <v>322</v>
      </c>
      <c r="F46" s="83">
        <v>310</v>
      </c>
      <c r="G46" s="83">
        <v>310</v>
      </c>
    </row>
    <row r="47" spans="1:7" ht="10.5" customHeight="1"/>
    <row r="48" spans="1:7">
      <c r="A48" s="201" t="s">
        <v>208</v>
      </c>
    </row>
    <row r="49" spans="1:15">
      <c r="B49" t="s">
        <v>355</v>
      </c>
      <c r="C49" s="203">
        <f>C43+C46</f>
        <v>853.78309943524596</v>
      </c>
      <c r="D49" s="203">
        <f>D43+D46</f>
        <v>918.74700000000007</v>
      </c>
      <c r="E49" s="203">
        <f>E43+E46</f>
        <v>918</v>
      </c>
      <c r="F49" s="203">
        <f>F43+F46</f>
        <v>1024</v>
      </c>
      <c r="G49" s="203">
        <f>G43+G46</f>
        <v>1024</v>
      </c>
    </row>
    <row r="50" spans="1:15">
      <c r="F50" s="83"/>
      <c r="G50" s="83"/>
    </row>
    <row r="52" spans="1:15" ht="15.75" thickBot="1"/>
    <row r="53" spans="1:15" ht="22.5" customHeight="1">
      <c r="A53" s="232" t="s">
        <v>373</v>
      </c>
      <c r="B53" s="230"/>
      <c r="C53" s="704" t="s">
        <v>425</v>
      </c>
      <c r="D53" s="706" t="s">
        <v>374</v>
      </c>
      <c r="E53" s="706" t="s">
        <v>374</v>
      </c>
      <c r="F53" s="706" t="s">
        <v>195</v>
      </c>
      <c r="G53" s="702" t="s">
        <v>375</v>
      </c>
      <c r="H53" s="221"/>
      <c r="I53" s="232" t="s">
        <v>373</v>
      </c>
      <c r="J53" s="230"/>
      <c r="K53" s="704" t="s">
        <v>427</v>
      </c>
      <c r="L53" s="706" t="s">
        <v>374</v>
      </c>
      <c r="M53" s="706" t="s">
        <v>428</v>
      </c>
      <c r="N53" s="706" t="s">
        <v>429</v>
      </c>
      <c r="O53" s="702" t="s">
        <v>375</v>
      </c>
    </row>
    <row r="54" spans="1:15" ht="22.5" customHeight="1" thickBot="1">
      <c r="A54" s="233" t="s">
        <v>370</v>
      </c>
      <c r="B54" s="231"/>
      <c r="C54" s="705"/>
      <c r="D54" s="707"/>
      <c r="E54" s="707"/>
      <c r="F54" s="707"/>
      <c r="G54" s="703"/>
      <c r="H54" s="221"/>
      <c r="I54" s="233" t="s">
        <v>370</v>
      </c>
      <c r="J54" s="231"/>
      <c r="K54" s="705"/>
      <c r="L54" s="707"/>
      <c r="M54" s="707"/>
      <c r="N54" s="707"/>
      <c r="O54" s="703"/>
    </row>
    <row r="55" spans="1:15" ht="15" customHeight="1">
      <c r="A55" s="713" t="s">
        <v>121</v>
      </c>
      <c r="B55" s="714"/>
      <c r="C55" s="306">
        <v>1150</v>
      </c>
      <c r="D55" s="306">
        <v>0</v>
      </c>
      <c r="E55" s="306">
        <v>1150</v>
      </c>
      <c r="F55" s="306">
        <v>980</v>
      </c>
      <c r="G55" s="328">
        <v>0.17</v>
      </c>
      <c r="H55" s="221"/>
      <c r="I55" s="713" t="s">
        <v>121</v>
      </c>
      <c r="J55" s="714"/>
      <c r="K55" s="305">
        <v>4336</v>
      </c>
      <c r="L55" s="306">
        <v>0</v>
      </c>
      <c r="M55" s="306">
        <v>4336</v>
      </c>
      <c r="N55" s="306">
        <v>3946</v>
      </c>
      <c r="O55" s="307">
        <v>9.9000000000000005E-2</v>
      </c>
    </row>
    <row r="56" spans="1:15" ht="15" customHeight="1">
      <c r="A56" s="710" t="s">
        <v>209</v>
      </c>
      <c r="B56" s="698"/>
      <c r="C56" s="209">
        <v>-310</v>
      </c>
      <c r="D56" s="209">
        <v>0</v>
      </c>
      <c r="E56" s="209">
        <v>-310</v>
      </c>
      <c r="F56" s="209">
        <v>-277</v>
      </c>
      <c r="G56" s="267">
        <v>0.12</v>
      </c>
      <c r="H56" s="221"/>
      <c r="I56" s="710" t="s">
        <v>209</v>
      </c>
      <c r="J56" s="698"/>
      <c r="K56" s="209">
        <v>-1201</v>
      </c>
      <c r="L56" s="209">
        <v>0</v>
      </c>
      <c r="M56" s="209">
        <v>-1201</v>
      </c>
      <c r="N56" s="209">
        <v>-1117</v>
      </c>
      <c r="O56" s="266">
        <v>7.4999999999999997E-2</v>
      </c>
    </row>
    <row r="57" spans="1:15" ht="15" customHeight="1">
      <c r="A57" s="711" t="s">
        <v>210</v>
      </c>
      <c r="B57" s="712"/>
      <c r="C57" s="313">
        <v>839</v>
      </c>
      <c r="D57" s="313">
        <f>SUM(D55:D56)</f>
        <v>0</v>
      </c>
      <c r="E57" s="313">
        <v>839</v>
      </c>
      <c r="F57" s="313">
        <v>703</v>
      </c>
      <c r="G57" s="331">
        <v>0.19</v>
      </c>
      <c r="H57" s="221"/>
      <c r="I57" s="711" t="s">
        <v>210</v>
      </c>
      <c r="J57" s="712"/>
      <c r="K57" s="313">
        <f>K55+K56</f>
        <v>3135</v>
      </c>
      <c r="L57" s="313">
        <f>L55+L56</f>
        <v>0</v>
      </c>
      <c r="M57" s="313">
        <v>3135</v>
      </c>
      <c r="N57" s="313">
        <v>2829</v>
      </c>
      <c r="O57" s="314">
        <v>0.108</v>
      </c>
    </row>
    <row r="58" spans="1:15" ht="15" customHeight="1">
      <c r="A58" s="710" t="s">
        <v>211</v>
      </c>
      <c r="B58" s="698"/>
      <c r="C58" s="209">
        <v>-415</v>
      </c>
      <c r="D58" s="209">
        <v>42</v>
      </c>
      <c r="E58" s="209">
        <v>-457</v>
      </c>
      <c r="F58" s="209">
        <v>-447</v>
      </c>
      <c r="G58" s="267">
        <v>0.02</v>
      </c>
      <c r="H58" s="221"/>
      <c r="I58" s="710" t="s">
        <v>211</v>
      </c>
      <c r="J58" s="698"/>
      <c r="K58" s="209">
        <v>-1604.4</v>
      </c>
      <c r="L58" s="209">
        <v>148.4</v>
      </c>
      <c r="M58" s="209">
        <v>-1753</v>
      </c>
      <c r="N58" s="209">
        <v>-1616</v>
      </c>
      <c r="O58" s="266">
        <v>8.4000000000000005E-2</v>
      </c>
    </row>
    <row r="59" spans="1:15" ht="15" customHeight="1">
      <c r="A59" s="711" t="s">
        <v>53</v>
      </c>
      <c r="B59" s="712"/>
      <c r="C59" s="313">
        <v>424</v>
      </c>
      <c r="D59" s="313">
        <v>42</v>
      </c>
      <c r="E59" s="313">
        <v>383</v>
      </c>
      <c r="F59" s="313">
        <v>257</v>
      </c>
      <c r="G59" s="338">
        <v>0.49</v>
      </c>
      <c r="H59" s="221"/>
      <c r="I59" s="711" t="s">
        <v>53</v>
      </c>
      <c r="J59" s="712"/>
      <c r="K59" s="313">
        <v>1530</v>
      </c>
      <c r="L59" s="313">
        <v>148</v>
      </c>
      <c r="M59" s="313">
        <v>1382</v>
      </c>
      <c r="N59" s="313">
        <v>1213</v>
      </c>
      <c r="O59" s="314">
        <v>0.13900000000000001</v>
      </c>
    </row>
    <row r="60" spans="1:15" ht="15" customHeight="1">
      <c r="A60" s="710" t="s">
        <v>57</v>
      </c>
      <c r="B60" s="698"/>
      <c r="C60" s="209">
        <v>-213</v>
      </c>
      <c r="D60" s="209">
        <v>-30</v>
      </c>
      <c r="E60" s="209">
        <v>-183</v>
      </c>
      <c r="F60" s="209">
        <v>-164</v>
      </c>
      <c r="G60" s="267">
        <v>0.11</v>
      </c>
      <c r="H60" s="221"/>
      <c r="I60" s="710" t="s">
        <v>57</v>
      </c>
      <c r="J60" s="698"/>
      <c r="K60" s="209">
        <v>-825</v>
      </c>
      <c r="L60" s="209">
        <v>-109</v>
      </c>
      <c r="M60" s="209">
        <v>-716</v>
      </c>
      <c r="N60" s="209">
        <v>-662</v>
      </c>
      <c r="O60" s="266">
        <v>8.1000000000000003E-2</v>
      </c>
    </row>
    <row r="61" spans="1:15" ht="15" customHeight="1">
      <c r="A61" s="710" t="s">
        <v>58</v>
      </c>
      <c r="B61" s="698"/>
      <c r="C61" s="209">
        <v>-84</v>
      </c>
      <c r="D61" s="209">
        <v>0</v>
      </c>
      <c r="E61" s="209">
        <v>-84</v>
      </c>
      <c r="F61" s="209">
        <v>-40</v>
      </c>
      <c r="G61" s="268" t="s">
        <v>359</v>
      </c>
      <c r="H61" s="221"/>
      <c r="I61" s="710" t="s">
        <v>58</v>
      </c>
      <c r="J61" s="698"/>
      <c r="K61" s="209">
        <v>-275</v>
      </c>
      <c r="L61" s="209">
        <v>0</v>
      </c>
      <c r="M61" s="209">
        <v>-275</v>
      </c>
      <c r="N61" s="209">
        <v>-140</v>
      </c>
      <c r="O61" s="266">
        <v>0.95899999999999996</v>
      </c>
    </row>
    <row r="62" spans="1:15" ht="15" customHeight="1">
      <c r="A62" s="710" t="s">
        <v>376</v>
      </c>
      <c r="B62" s="698"/>
      <c r="C62" s="209">
        <v>42</v>
      </c>
      <c r="D62" s="209">
        <v>-1</v>
      </c>
      <c r="E62" s="209">
        <v>43</v>
      </c>
      <c r="F62" s="209">
        <v>45</v>
      </c>
      <c r="G62" s="267">
        <v>-0.04</v>
      </c>
      <c r="H62" s="221"/>
      <c r="I62" s="710" t="s">
        <v>376</v>
      </c>
      <c r="J62" s="698"/>
      <c r="K62" s="209">
        <v>179</v>
      </c>
      <c r="L62" s="209">
        <v>-6</v>
      </c>
      <c r="M62" s="209">
        <v>185</v>
      </c>
      <c r="N62" s="209">
        <v>154</v>
      </c>
      <c r="O62" s="266">
        <v>0.2</v>
      </c>
    </row>
    <row r="63" spans="1:15" ht="15" customHeight="1">
      <c r="A63" s="710" t="s">
        <v>59</v>
      </c>
      <c r="B63" s="698"/>
      <c r="C63" s="209">
        <v>-41</v>
      </c>
      <c r="D63" s="209">
        <v>7</v>
      </c>
      <c r="E63" s="209">
        <v>-48</v>
      </c>
      <c r="F63" s="209">
        <v>10</v>
      </c>
      <c r="G63" s="268" t="s">
        <v>359</v>
      </c>
      <c r="H63" s="221"/>
      <c r="I63" s="710" t="s">
        <v>59</v>
      </c>
      <c r="J63" s="698"/>
      <c r="K63" s="209">
        <v>-34</v>
      </c>
      <c r="L63" s="209">
        <v>1</v>
      </c>
      <c r="M63" s="209">
        <v>-35</v>
      </c>
      <c r="N63" s="209">
        <v>75</v>
      </c>
      <c r="O63" s="266" t="s">
        <v>359</v>
      </c>
    </row>
    <row r="64" spans="1:15" ht="15" customHeight="1">
      <c r="A64" s="711" t="s">
        <v>60</v>
      </c>
      <c r="B64" s="712"/>
      <c r="C64" s="313">
        <v>129</v>
      </c>
      <c r="D64" s="313">
        <v>18</v>
      </c>
      <c r="E64" s="313">
        <v>111</v>
      </c>
      <c r="F64" s="313">
        <v>107</v>
      </c>
      <c r="G64" s="331">
        <v>0.04</v>
      </c>
      <c r="H64" s="221"/>
      <c r="I64" s="711" t="s">
        <v>60</v>
      </c>
      <c r="J64" s="712"/>
      <c r="K64" s="313">
        <v>575</v>
      </c>
      <c r="L64" s="313">
        <v>35</v>
      </c>
      <c r="M64" s="313">
        <v>540</v>
      </c>
      <c r="N64" s="313">
        <v>640</v>
      </c>
      <c r="O64" s="314">
        <v>-0.156</v>
      </c>
    </row>
    <row r="65" spans="1:15" ht="15" customHeight="1">
      <c r="A65" s="710" t="s">
        <v>215</v>
      </c>
      <c r="B65" s="698"/>
      <c r="C65" s="209">
        <v>-152</v>
      </c>
      <c r="D65" s="209">
        <v>-24</v>
      </c>
      <c r="E65" s="209">
        <v>-128</v>
      </c>
      <c r="F65" s="209">
        <v>-90</v>
      </c>
      <c r="G65" s="267">
        <v>0.41</v>
      </c>
      <c r="H65" s="221"/>
      <c r="I65" s="710" t="s">
        <v>215</v>
      </c>
      <c r="J65" s="698"/>
      <c r="K65" s="209">
        <v>-544</v>
      </c>
      <c r="L65" s="209">
        <v>-72</v>
      </c>
      <c r="M65" s="209">
        <v>-472</v>
      </c>
      <c r="N65" s="209">
        <v>-346</v>
      </c>
      <c r="O65" s="266">
        <v>0.36299999999999999</v>
      </c>
    </row>
    <row r="66" spans="1:15" ht="15" customHeight="1">
      <c r="A66" s="710" t="s">
        <v>65</v>
      </c>
      <c r="B66" s="698"/>
      <c r="C66" s="209">
        <v>309</v>
      </c>
      <c r="D66" s="209">
        <v>-4</v>
      </c>
      <c r="E66" s="209">
        <v>312</v>
      </c>
      <c r="F66" s="209">
        <v>-46</v>
      </c>
      <c r="G66" s="268" t="s">
        <v>359</v>
      </c>
      <c r="H66" s="221"/>
      <c r="I66" s="710" t="s">
        <v>65</v>
      </c>
      <c r="J66" s="698"/>
      <c r="K66" s="209">
        <v>227</v>
      </c>
      <c r="L66" s="209">
        <v>-4</v>
      </c>
      <c r="M66" s="209">
        <v>231</v>
      </c>
      <c r="N66" s="209">
        <v>-39</v>
      </c>
      <c r="O66" s="266" t="s">
        <v>359</v>
      </c>
    </row>
    <row r="67" spans="1:15" ht="15" customHeight="1">
      <c r="A67" s="710" t="s">
        <v>377</v>
      </c>
      <c r="B67" s="698"/>
      <c r="C67" s="209">
        <v>-9</v>
      </c>
      <c r="D67" s="209">
        <v>0</v>
      </c>
      <c r="E67" s="209">
        <v>-9</v>
      </c>
      <c r="F67" s="209">
        <v>-35</v>
      </c>
      <c r="G67" s="267">
        <v>-0.75</v>
      </c>
      <c r="H67" s="221"/>
      <c r="I67" s="710" t="s">
        <v>377</v>
      </c>
      <c r="J67" s="698"/>
      <c r="K67" s="209">
        <v>-40</v>
      </c>
      <c r="L67" s="209">
        <v>0</v>
      </c>
      <c r="M67" s="209">
        <v>-40</v>
      </c>
      <c r="N67" s="209">
        <v>-136</v>
      </c>
      <c r="O67" s="266">
        <v>-0.70299999999999996</v>
      </c>
    </row>
    <row r="68" spans="1:15" ht="15" customHeight="1">
      <c r="A68" s="711" t="s">
        <v>371</v>
      </c>
      <c r="B68" s="712"/>
      <c r="C68" s="313">
        <v>277</v>
      </c>
      <c r="D68" s="313">
        <v>-10</v>
      </c>
      <c r="E68" s="313">
        <v>287</v>
      </c>
      <c r="F68" s="313">
        <v>-65</v>
      </c>
      <c r="G68" s="342" t="s">
        <v>359</v>
      </c>
      <c r="H68" s="221"/>
      <c r="I68" s="711" t="s">
        <v>371</v>
      </c>
      <c r="J68" s="712"/>
      <c r="K68" s="313">
        <v>218</v>
      </c>
      <c r="L68" s="313">
        <v>-41</v>
      </c>
      <c r="M68" s="313">
        <v>259</v>
      </c>
      <c r="N68" s="313">
        <v>119</v>
      </c>
      <c r="O68" s="314">
        <v>1.169</v>
      </c>
    </row>
    <row r="69" spans="1:15" ht="15" customHeight="1">
      <c r="A69" s="710" t="s">
        <v>218</v>
      </c>
      <c r="B69" s="698"/>
      <c r="C69" s="209">
        <v>-31</v>
      </c>
      <c r="D69" s="209">
        <v>-4</v>
      </c>
      <c r="E69" s="209">
        <v>-28</v>
      </c>
      <c r="F69" s="209">
        <v>-45</v>
      </c>
      <c r="G69" s="268">
        <v>-0.39</v>
      </c>
      <c r="H69" s="221"/>
      <c r="I69" s="710" t="s">
        <v>218</v>
      </c>
      <c r="J69" s="698"/>
      <c r="K69" s="209">
        <v>-120</v>
      </c>
      <c r="L69" s="209">
        <v>0</v>
      </c>
      <c r="M69" s="209">
        <v>-121</v>
      </c>
      <c r="N69" s="266">
        <v>41.31</v>
      </c>
      <c r="O69" s="266">
        <v>7.5999999999999998E-2</v>
      </c>
    </row>
    <row r="70" spans="1:15" ht="15" customHeight="1">
      <c r="A70" s="711" t="s">
        <v>378</v>
      </c>
      <c r="B70" s="712"/>
      <c r="C70" s="313">
        <v>246</v>
      </c>
      <c r="D70" s="313">
        <v>-14</v>
      </c>
      <c r="E70" s="313">
        <v>259</v>
      </c>
      <c r="F70" s="313">
        <v>-111</v>
      </c>
      <c r="G70" s="342" t="s">
        <v>359</v>
      </c>
      <c r="H70" s="221"/>
      <c r="I70" s="711" t="s">
        <v>378</v>
      </c>
      <c r="J70" s="712"/>
      <c r="K70" s="313">
        <v>97</v>
      </c>
      <c r="L70" s="313">
        <v>-40</v>
      </c>
      <c r="M70" s="313">
        <v>138</v>
      </c>
      <c r="N70" s="266">
        <v>39.54</v>
      </c>
      <c r="O70" s="314" t="s">
        <v>359</v>
      </c>
    </row>
    <row r="71" spans="1:15" ht="15" customHeight="1">
      <c r="A71" s="710" t="s">
        <v>70</v>
      </c>
      <c r="B71" s="698"/>
      <c r="C71" s="209">
        <v>-20</v>
      </c>
      <c r="D71" s="209">
        <v>3</v>
      </c>
      <c r="E71" s="209">
        <v>-23</v>
      </c>
      <c r="F71" s="209">
        <v>17</v>
      </c>
      <c r="G71" s="268" t="s">
        <v>359</v>
      </c>
      <c r="H71" s="221"/>
      <c r="I71" s="710" t="s">
        <v>70</v>
      </c>
      <c r="J71" s="698"/>
      <c r="K71" s="209">
        <v>-5</v>
      </c>
      <c r="L71" s="209">
        <v>5</v>
      </c>
      <c r="M71" s="209">
        <v>-9</v>
      </c>
      <c r="N71" s="266">
        <v>13.33</v>
      </c>
      <c r="O71" s="266" t="s">
        <v>359</v>
      </c>
    </row>
    <row r="72" spans="1:15" ht="15" customHeight="1">
      <c r="A72" s="710" t="s">
        <v>220</v>
      </c>
      <c r="B72" s="698"/>
      <c r="C72" s="209">
        <v>-3</v>
      </c>
      <c r="D72" s="209">
        <v>0</v>
      </c>
      <c r="E72" s="209">
        <v>-3</v>
      </c>
      <c r="F72" s="209">
        <v>-1</v>
      </c>
      <c r="G72" s="268" t="s">
        <v>359</v>
      </c>
      <c r="H72" s="221"/>
      <c r="I72" s="710" t="s">
        <v>220</v>
      </c>
      <c r="J72" s="698"/>
      <c r="K72" s="209">
        <v>57</v>
      </c>
      <c r="L72" s="209">
        <v>0</v>
      </c>
      <c r="M72" s="209">
        <v>57</v>
      </c>
      <c r="N72" s="209">
        <v>-33</v>
      </c>
      <c r="O72" s="266" t="s">
        <v>359</v>
      </c>
    </row>
    <row r="73" spans="1:15" ht="15" customHeight="1" thickBot="1">
      <c r="A73" s="708" t="s">
        <v>372</v>
      </c>
      <c r="B73" s="709"/>
      <c r="C73" s="281">
        <v>223</v>
      </c>
      <c r="D73" s="281">
        <v>-11</v>
      </c>
      <c r="E73" s="281">
        <v>234</v>
      </c>
      <c r="F73" s="281">
        <v>-94</v>
      </c>
      <c r="G73" s="343" t="s">
        <v>359</v>
      </c>
      <c r="H73" s="221"/>
      <c r="I73" s="708" t="s">
        <v>372</v>
      </c>
      <c r="J73" s="709"/>
      <c r="K73" s="281">
        <v>149</v>
      </c>
      <c r="L73" s="281">
        <v>-36</v>
      </c>
      <c r="M73" s="281">
        <v>185</v>
      </c>
      <c r="N73" s="281">
        <v>-10</v>
      </c>
      <c r="O73" s="324" t="s">
        <v>359</v>
      </c>
    </row>
    <row r="75" spans="1:15" ht="24.75" customHeight="1"/>
    <row r="76" spans="1:15" ht="24.75" customHeight="1"/>
    <row r="77" spans="1:15">
      <c r="H77" s="178"/>
      <c r="I77" s="178"/>
      <c r="J77" s="178"/>
      <c r="K77" s="178"/>
      <c r="L77" s="178"/>
    </row>
    <row r="78" spans="1:15">
      <c r="H78" s="178"/>
      <c r="I78" s="178"/>
      <c r="J78" s="178"/>
      <c r="K78" s="178"/>
      <c r="L78" s="178"/>
    </row>
    <row r="79" spans="1:15">
      <c r="H79" s="178"/>
      <c r="I79" s="178"/>
      <c r="J79" s="178"/>
      <c r="K79" s="178"/>
      <c r="L79" s="178"/>
    </row>
    <row r="80" spans="1:15">
      <c r="H80" s="178"/>
      <c r="I80" s="178"/>
      <c r="J80" s="178"/>
      <c r="K80" s="178"/>
      <c r="L80" s="178"/>
    </row>
    <row r="81" spans="8:12">
      <c r="H81" s="178"/>
      <c r="I81" s="178"/>
      <c r="J81" s="178"/>
      <c r="K81" s="178"/>
      <c r="L81" s="178"/>
    </row>
    <row r="82" spans="8:12">
      <c r="H82" s="178"/>
      <c r="I82" s="178"/>
      <c r="J82" s="178"/>
      <c r="K82" s="178"/>
      <c r="L82" s="178"/>
    </row>
    <row r="83" spans="8:12">
      <c r="H83" s="178"/>
      <c r="I83" s="178"/>
      <c r="J83" s="178"/>
      <c r="K83" s="178"/>
      <c r="L83" s="178"/>
    </row>
    <row r="84" spans="8:12">
      <c r="H84" s="178"/>
      <c r="I84" s="178"/>
      <c r="J84" s="178"/>
      <c r="K84" s="178"/>
      <c r="L84" s="178"/>
    </row>
    <row r="85" spans="8:12">
      <c r="H85" s="178"/>
      <c r="I85" s="178"/>
      <c r="J85" s="178"/>
      <c r="K85" s="178"/>
      <c r="L85" s="178"/>
    </row>
    <row r="86" spans="8:12">
      <c r="H86" s="178"/>
      <c r="I86" s="178"/>
      <c r="J86" s="178"/>
      <c r="K86" s="178"/>
      <c r="L86" s="178"/>
    </row>
    <row r="87" spans="8:12">
      <c r="H87" s="178"/>
      <c r="I87" s="178"/>
      <c r="J87" s="178"/>
      <c r="K87" s="178"/>
      <c r="L87" s="178"/>
    </row>
    <row r="88" spans="8:12">
      <c r="H88" s="178"/>
      <c r="I88" s="178"/>
      <c r="J88" s="178"/>
      <c r="K88" s="178"/>
      <c r="L88" s="178"/>
    </row>
    <row r="89" spans="8:12">
      <c r="H89" s="178"/>
      <c r="I89" s="178"/>
      <c r="J89" s="178"/>
      <c r="K89" s="178"/>
      <c r="L89" s="178"/>
    </row>
    <row r="90" spans="8:12">
      <c r="H90" s="178"/>
      <c r="I90" s="178"/>
      <c r="J90" s="178"/>
      <c r="K90" s="178"/>
      <c r="L90" s="178"/>
    </row>
    <row r="91" spans="8:12">
      <c r="H91" s="178"/>
      <c r="I91" s="178"/>
      <c r="J91" s="178"/>
      <c r="K91" s="178"/>
      <c r="L91" s="178"/>
    </row>
    <row r="92" spans="8:12">
      <c r="H92" s="178"/>
      <c r="I92" s="178"/>
      <c r="J92" s="178"/>
      <c r="K92" s="178"/>
      <c r="L92" s="178"/>
    </row>
    <row r="93" spans="8:12">
      <c r="H93" s="178"/>
      <c r="I93" s="178"/>
      <c r="J93" s="178"/>
      <c r="K93" s="178"/>
      <c r="L93" s="178"/>
    </row>
    <row r="94" spans="8:12">
      <c r="H94" s="178"/>
      <c r="I94" s="178"/>
      <c r="J94" s="178"/>
      <c r="K94" s="178"/>
      <c r="L94" s="178"/>
    </row>
    <row r="95" spans="8:12">
      <c r="H95" s="178"/>
      <c r="I95" s="178"/>
      <c r="J95" s="178"/>
      <c r="K95" s="178"/>
      <c r="L95" s="178"/>
    </row>
  </sheetData>
  <mergeCells count="48">
    <mergeCell ref="I73:J73"/>
    <mergeCell ref="I62:J62"/>
    <mergeCell ref="I63:J63"/>
    <mergeCell ref="I64:J64"/>
    <mergeCell ref="I65:J65"/>
    <mergeCell ref="I66:J66"/>
    <mergeCell ref="I67:J67"/>
    <mergeCell ref="I68:J68"/>
    <mergeCell ref="I69:J69"/>
    <mergeCell ref="I70:J70"/>
    <mergeCell ref="I71:J71"/>
    <mergeCell ref="I72:J72"/>
    <mergeCell ref="I61:J61"/>
    <mergeCell ref="K53:K54"/>
    <mergeCell ref="L53:L54"/>
    <mergeCell ref="M53:M54"/>
    <mergeCell ref="N53:N54"/>
    <mergeCell ref="I56:J56"/>
    <mergeCell ref="I57:J57"/>
    <mergeCell ref="I58:J58"/>
    <mergeCell ref="I59:J59"/>
    <mergeCell ref="I60:J60"/>
    <mergeCell ref="O53:O54"/>
    <mergeCell ref="I55:J55"/>
    <mergeCell ref="F53:F54"/>
    <mergeCell ref="A71:B71"/>
    <mergeCell ref="A72:B72"/>
    <mergeCell ref="A59:B59"/>
    <mergeCell ref="A60:B60"/>
    <mergeCell ref="A61:B61"/>
    <mergeCell ref="A62:B62"/>
    <mergeCell ref="A63:B63"/>
    <mergeCell ref="A64:B64"/>
    <mergeCell ref="A55:B55"/>
    <mergeCell ref="A56:B56"/>
    <mergeCell ref="A57:B57"/>
    <mergeCell ref="A58:B58"/>
    <mergeCell ref="E53:E54"/>
    <mergeCell ref="G53:G54"/>
    <mergeCell ref="C53:C54"/>
    <mergeCell ref="D53:D54"/>
    <mergeCell ref="A73:B73"/>
    <mergeCell ref="A65:B65"/>
    <mergeCell ref="A66:B66"/>
    <mergeCell ref="A67:B67"/>
    <mergeCell ref="A68:B68"/>
    <mergeCell ref="A69:B69"/>
    <mergeCell ref="A70:B70"/>
  </mergeCells>
  <conditionalFormatting sqref="K55">
    <cfRule type="cellIs" dxfId="0" priority="1" operator="equal">
      <formula>"CHECK"</formula>
    </cfRule>
  </conditionalFormatting>
  <hyperlinks>
    <hyperlink ref="A1" display="Back to index" xr:uid="{00000000-0004-0000-07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N69:N71"/>
  <sheetViews>
    <sheetView showGridLines="0" topLeftCell="A19" workbookViewId="0">
      <selection activeCell="F44" sqref="F44"/>
    </sheetView>
  </sheetViews>
  <sheetFormatPr defaultRowHeight="15"/>
  <sheetData>
    <row r="69" spans="14:14">
      <c r="N69">
        <v>41.31</v>
      </c>
    </row>
    <row r="70" spans="14:14">
      <c r="N70">
        <v>39.54</v>
      </c>
    </row>
    <row r="71" spans="14:14">
      <c r="N71">
        <v>13.33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N69:N71"/>
  <sheetViews>
    <sheetView workbookViewId="0">
      <selection activeCell="S72" sqref="S72"/>
    </sheetView>
  </sheetViews>
  <sheetFormatPr defaultRowHeight="15"/>
  <sheetData>
    <row r="69" spans="14:14">
      <c r="N69">
        <v>41.31</v>
      </c>
    </row>
    <row r="70" spans="14:14">
      <c r="N70">
        <v>39.54</v>
      </c>
    </row>
    <row r="71" spans="14:14">
      <c r="N71">
        <v>13.33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1"/>
  <sheetViews>
    <sheetView topLeftCell="A34" zoomScaleNormal="100" zoomScaleSheetLayoutView="99" workbookViewId="0">
      <selection activeCell="C45" sqref="C45"/>
    </sheetView>
  </sheetViews>
  <sheetFormatPr defaultRowHeight="15"/>
  <cols>
    <col min="1" max="1" width="40" customWidth="1"/>
    <col min="2" max="2" width="19.5703125" customWidth="1"/>
    <col min="3" max="3" width="18" customWidth="1"/>
    <col min="4" max="4" width="9" customWidth="1"/>
    <col min="5" max="5" width="19.5703125" customWidth="1"/>
  </cols>
  <sheetData>
    <row r="1" spans="1:9" ht="15" customHeight="1">
      <c r="A1" s="715" t="s">
        <v>205</v>
      </c>
      <c r="B1" s="286" t="s">
        <v>510</v>
      </c>
      <c r="C1" s="715" t="s">
        <v>206</v>
      </c>
      <c r="D1" s="715" t="s">
        <v>511</v>
      </c>
      <c r="E1" s="715" t="s">
        <v>517</v>
      </c>
    </row>
    <row r="2" spans="1:9" ht="15.75" thickBot="1">
      <c r="A2" s="716"/>
      <c r="B2" s="96" t="s">
        <v>208</v>
      </c>
      <c r="C2" s="716"/>
      <c r="D2" s="716"/>
      <c r="E2" s="716"/>
    </row>
    <row r="3" spans="1:9">
      <c r="A3" s="187" t="s">
        <v>121</v>
      </c>
      <c r="B3" s="457">
        <v>1629.4788699999999</v>
      </c>
      <c r="C3" s="458">
        <f>E3-B3</f>
        <v>-541.18731000000002</v>
      </c>
      <c r="D3" s="459"/>
      <c r="E3" s="457">
        <v>1088.2915599999999</v>
      </c>
    </row>
    <row r="4" spans="1:9">
      <c r="A4" s="99" t="s">
        <v>209</v>
      </c>
      <c r="B4" s="147">
        <v>-407.12025</v>
      </c>
      <c r="C4" s="451">
        <f>E4-B4</f>
        <v>122.96449999999999</v>
      </c>
      <c r="D4" s="452"/>
      <c r="E4" s="147">
        <v>-284.15575000000001</v>
      </c>
    </row>
    <row r="5" spans="1:9">
      <c r="A5" s="97" t="s">
        <v>210</v>
      </c>
      <c r="B5" s="453">
        <f>B3+B4</f>
        <v>1222.35862</v>
      </c>
      <c r="C5" s="453">
        <f>SUM(C3:C4)</f>
        <v>-418.22281000000004</v>
      </c>
      <c r="D5" s="460"/>
      <c r="E5" s="453">
        <f>E3+E4</f>
        <v>804.13580999999988</v>
      </c>
    </row>
    <row r="6" spans="1:9">
      <c r="A6" s="99" t="s">
        <v>211</v>
      </c>
      <c r="B6" s="147">
        <v>-550.28250999999989</v>
      </c>
      <c r="C6" s="451">
        <f t="shared" ref="C6" si="0">E6-B6</f>
        <v>145.55840999999992</v>
      </c>
      <c r="D6" s="452"/>
      <c r="E6" s="147">
        <v>-404.72409999999996</v>
      </c>
    </row>
    <row r="7" spans="1:9">
      <c r="A7" s="97" t="s">
        <v>53</v>
      </c>
      <c r="B7" s="453">
        <f>B5+B6</f>
        <v>672.07611000000009</v>
      </c>
      <c r="C7" s="453">
        <f>SUM(C5:C6)</f>
        <v>-272.66440000000011</v>
      </c>
      <c r="D7" s="460"/>
      <c r="E7" s="453">
        <f>E5+E6</f>
        <v>399.41170999999991</v>
      </c>
      <c r="I7" s="98"/>
    </row>
    <row r="8" spans="1:9">
      <c r="A8" s="97" t="s">
        <v>212</v>
      </c>
      <c r="B8" s="461">
        <f>B7/B3</f>
        <v>0.41244849649385151</v>
      </c>
      <c r="C8" s="462">
        <f>C7/C3</f>
        <v>0.50382629999214157</v>
      </c>
      <c r="D8" s="463"/>
      <c r="E8" s="461">
        <f>E7/E3</f>
        <v>0.36700800105442327</v>
      </c>
      <c r="G8" s="247"/>
    </row>
    <row r="9" spans="1:9">
      <c r="A9" s="99" t="s">
        <v>213</v>
      </c>
      <c r="B9" s="147">
        <v>-416.42205999999999</v>
      </c>
      <c r="C9" s="451">
        <f t="shared" ref="C9" si="1">E9-B9</f>
        <v>112.67631</v>
      </c>
      <c r="D9" s="452"/>
      <c r="E9" s="147">
        <v>-303.74574999999999</v>
      </c>
      <c r="G9" s="247"/>
    </row>
    <row r="10" spans="1:9">
      <c r="A10" s="99" t="s">
        <v>214</v>
      </c>
      <c r="B10" s="147">
        <v>0</v>
      </c>
      <c r="C10" s="451"/>
      <c r="D10" s="451">
        <f>C21</f>
        <v>-70.504840000000115</v>
      </c>
      <c r="E10" s="147">
        <v>70.50479</v>
      </c>
      <c r="F10" s="98"/>
      <c r="G10" s="247"/>
    </row>
    <row r="11" spans="1:9">
      <c r="A11" s="99" t="s">
        <v>59</v>
      </c>
      <c r="B11" s="147">
        <v>-48.353020000000001</v>
      </c>
      <c r="C11" s="451">
        <v>1.492</v>
      </c>
      <c r="D11" s="451">
        <v>-4.0999999999999996</v>
      </c>
      <c r="E11" s="147">
        <v>-42.79298</v>
      </c>
      <c r="G11" s="248"/>
    </row>
    <row r="12" spans="1:9">
      <c r="A12" s="123" t="s">
        <v>60</v>
      </c>
      <c r="B12" s="453">
        <f>B11+B10+B9+B7</f>
        <v>207.30103000000008</v>
      </c>
      <c r="C12" s="453">
        <f>C11+C10+C9+C7</f>
        <v>-158.49609000000009</v>
      </c>
      <c r="D12" s="453">
        <f>D11+D10+D9+D7</f>
        <v>-74.60484000000011</v>
      </c>
      <c r="E12" s="453">
        <f>E11+E10+E9+E7</f>
        <v>123.37776999999994</v>
      </c>
      <c r="G12" s="247"/>
    </row>
    <row r="13" spans="1:9">
      <c r="A13" s="124" t="s">
        <v>215</v>
      </c>
      <c r="B13" s="147">
        <v>-171.77885000000001</v>
      </c>
      <c r="C13" s="451">
        <f t="shared" ref="C13:C15" si="2">E13-B13</f>
        <v>9.273050000000012</v>
      </c>
      <c r="D13" s="452"/>
      <c r="E13" s="147">
        <v>-162.50579999999999</v>
      </c>
      <c r="G13" s="247"/>
    </row>
    <row r="14" spans="1:9">
      <c r="A14" s="124" t="s">
        <v>65</v>
      </c>
      <c r="B14" s="147">
        <v>45.064460000000004</v>
      </c>
      <c r="C14" s="451">
        <f t="shared" si="2"/>
        <v>-4.2193500000000057</v>
      </c>
      <c r="D14" s="452"/>
      <c r="E14" s="147">
        <v>40.845109999999998</v>
      </c>
      <c r="G14" s="247"/>
    </row>
    <row r="15" spans="1:9">
      <c r="A15" s="124" t="s">
        <v>216</v>
      </c>
      <c r="B15" s="147">
        <v>-0.38514999999999999</v>
      </c>
      <c r="C15" s="451">
        <f t="shared" si="2"/>
        <v>0</v>
      </c>
      <c r="D15" s="452"/>
      <c r="E15" s="147">
        <v>-0.38514999999999999</v>
      </c>
    </row>
    <row r="16" spans="1:9">
      <c r="A16" s="123" t="s">
        <v>217</v>
      </c>
      <c r="B16" s="453">
        <f>B12+B13+B14+B15</f>
        <v>80.201490000000078</v>
      </c>
      <c r="C16" s="453">
        <f>SUM(C12:C15)</f>
        <v>-153.4423900000001</v>
      </c>
      <c r="D16" s="453">
        <f>D12+D13+D14+D15</f>
        <v>-74.60484000000011</v>
      </c>
      <c r="E16" s="453">
        <f>E12+E13+E14+E15</f>
        <v>1.3319299999999461</v>
      </c>
    </row>
    <row r="17" spans="1:5">
      <c r="A17" s="124" t="s">
        <v>218</v>
      </c>
      <c r="B17" s="147">
        <v>-83.471419999999995</v>
      </c>
      <c r="C17" s="451">
        <f t="shared" ref="C17" si="3">E17-B17</f>
        <v>29.349639999999994</v>
      </c>
      <c r="D17" s="452"/>
      <c r="E17" s="147">
        <v>-54.121780000000001</v>
      </c>
    </row>
    <row r="18" spans="1:5">
      <c r="A18" s="123" t="s">
        <v>219</v>
      </c>
      <c r="B18" s="453">
        <f>B16+B17</f>
        <v>-3.269929999999917</v>
      </c>
      <c r="C18" s="453">
        <f>C16+C17</f>
        <v>-124.09275000000011</v>
      </c>
      <c r="D18" s="453">
        <f>D16+D17</f>
        <v>-74.60484000000011</v>
      </c>
      <c r="E18" s="453">
        <f>E16+E17</f>
        <v>-52.789850000000058</v>
      </c>
    </row>
    <row r="19" spans="1:5">
      <c r="A19" s="124" t="s">
        <v>220</v>
      </c>
      <c r="B19" s="147">
        <v>-3.3490000000000002</v>
      </c>
      <c r="C19" s="451">
        <f t="shared" ref="C19" si="4">E19-B19</f>
        <v>0</v>
      </c>
      <c r="D19" s="452"/>
      <c r="E19" s="147">
        <v>-3.3490000000000002</v>
      </c>
    </row>
    <row r="20" spans="1:5">
      <c r="A20" s="124" t="s">
        <v>70</v>
      </c>
      <c r="B20" s="147">
        <v>-53.118859999999998</v>
      </c>
      <c r="C20" s="451">
        <f>E20-B20</f>
        <v>53.587910000000001</v>
      </c>
      <c r="D20" s="452"/>
      <c r="E20" s="147">
        <v>0.46905000000000002</v>
      </c>
    </row>
    <row r="21" spans="1:5" ht="15.75" thickBot="1">
      <c r="A21" s="125" t="s">
        <v>221</v>
      </c>
      <c r="B21" s="454">
        <f>B18+B19+B20</f>
        <v>-59.737789999999919</v>
      </c>
      <c r="C21" s="454">
        <f>C18+C19+C20</f>
        <v>-70.504840000000115</v>
      </c>
      <c r="D21" s="454">
        <f>D18+D19+D20</f>
        <v>-74.60484000000011</v>
      </c>
      <c r="E21" s="454">
        <f>E18+E19+E20</f>
        <v>-55.669800000000059</v>
      </c>
    </row>
    <row r="22" spans="1:5">
      <c r="A22" s="185"/>
      <c r="B22" s="186"/>
      <c r="C22" s="186"/>
      <c r="D22" s="186"/>
      <c r="E22" s="186"/>
    </row>
    <row r="23" spans="1:5">
      <c r="A23" s="185"/>
      <c r="B23" s="186"/>
      <c r="C23" s="186"/>
      <c r="D23" s="186"/>
      <c r="E23" s="186"/>
    </row>
    <row r="24" spans="1:5">
      <c r="A24" s="185"/>
      <c r="B24" s="186"/>
      <c r="C24" s="186"/>
      <c r="D24" s="186"/>
      <c r="E24" s="186"/>
    </row>
    <row r="25" spans="1:5" ht="15" customHeight="1"/>
    <row r="26" spans="1:5" ht="15.75" thickBot="1"/>
    <row r="27" spans="1:5">
      <c r="A27" s="715" t="s">
        <v>205</v>
      </c>
      <c r="B27" s="481" t="s">
        <v>508</v>
      </c>
      <c r="C27" s="715" t="s">
        <v>206</v>
      </c>
      <c r="D27" s="715" t="s">
        <v>207</v>
      </c>
      <c r="E27" s="715" t="s">
        <v>509</v>
      </c>
    </row>
    <row r="28" spans="1:5" ht="15.75" thickBot="1">
      <c r="A28" s="716"/>
      <c r="B28" s="96" t="s">
        <v>208</v>
      </c>
      <c r="C28" s="716"/>
      <c r="D28" s="716"/>
      <c r="E28" s="716"/>
    </row>
    <row r="29" spans="1:5">
      <c r="A29" s="187" t="s">
        <v>121</v>
      </c>
      <c r="B29" s="457">
        <v>6206.2933599999997</v>
      </c>
      <c r="C29" s="458">
        <f>E29-B29</f>
        <v>-2034.8150699999997</v>
      </c>
      <c r="D29" s="459"/>
      <c r="E29" s="457">
        <v>4171.47829</v>
      </c>
    </row>
    <row r="30" spans="1:5">
      <c r="A30" s="99" t="s">
        <v>209</v>
      </c>
      <c r="B30" s="147">
        <v>-1654.0059100000001</v>
      </c>
      <c r="C30" s="451">
        <f>E30-B30</f>
        <v>482.89778999999999</v>
      </c>
      <c r="D30" s="452"/>
      <c r="E30" s="147">
        <v>-1171.1081200000001</v>
      </c>
    </row>
    <row r="31" spans="1:5">
      <c r="A31" s="97" t="s">
        <v>210</v>
      </c>
      <c r="B31" s="453">
        <f>B29+B30</f>
        <v>4552.2874499999998</v>
      </c>
      <c r="C31" s="453">
        <f>SUM(C29:C30)</f>
        <v>-1551.9172799999997</v>
      </c>
      <c r="D31" s="460"/>
      <c r="E31" s="453">
        <f>E29+E30</f>
        <v>3000.3701700000001</v>
      </c>
    </row>
    <row r="32" spans="1:5">
      <c r="A32" s="99" t="s">
        <v>211</v>
      </c>
      <c r="B32" s="147">
        <v>-2065.3983600000001</v>
      </c>
      <c r="C32" s="451">
        <f t="shared" ref="C32" si="5">E32-B32</f>
        <v>560.01682000000005</v>
      </c>
      <c r="D32" s="452"/>
      <c r="E32" s="147">
        <v>-1505.3815400000001</v>
      </c>
    </row>
    <row r="33" spans="1:7">
      <c r="A33" s="97" t="s">
        <v>53</v>
      </c>
      <c r="B33" s="453">
        <f>SUM(B31:B32)</f>
        <v>2486.8890899999997</v>
      </c>
      <c r="C33" s="453">
        <f>SUM(C31:C32)</f>
        <v>-991.90045999999961</v>
      </c>
      <c r="D33" s="460"/>
      <c r="E33" s="453">
        <f>SUM(E31:E32)</f>
        <v>1494.9886300000001</v>
      </c>
    </row>
    <row r="34" spans="1:7">
      <c r="A34" s="97" t="s">
        <v>212</v>
      </c>
      <c r="B34" s="461">
        <f>B33/B29</f>
        <v>0.40070440531028972</v>
      </c>
      <c r="C34" s="462">
        <f>C33/C29</f>
        <v>0.48746467166669832</v>
      </c>
      <c r="D34" s="463"/>
      <c r="E34" s="461">
        <f>E33/E29</f>
        <v>0.35838341376097632</v>
      </c>
    </row>
    <row r="35" spans="1:7">
      <c r="A35" s="99" t="s">
        <v>213</v>
      </c>
      <c r="B35" s="147">
        <v>-1661.3701000000001</v>
      </c>
      <c r="C35" s="451">
        <f t="shared" ref="C35" si="6">E35-B35</f>
        <v>453.47880000000009</v>
      </c>
      <c r="D35" s="452"/>
      <c r="E35" s="147">
        <v>-1207.8913</v>
      </c>
    </row>
    <row r="36" spans="1:7">
      <c r="A36" s="99" t="s">
        <v>214</v>
      </c>
      <c r="B36" s="147">
        <v>0</v>
      </c>
      <c r="C36" s="451"/>
      <c r="D36" s="451">
        <f>C47</f>
        <v>-171.04552999999939</v>
      </c>
      <c r="E36" s="147">
        <v>171.05009999999999</v>
      </c>
    </row>
    <row r="37" spans="1:7">
      <c r="A37" s="99" t="s">
        <v>59</v>
      </c>
      <c r="B37" s="147">
        <v>-18.445090000000008</v>
      </c>
      <c r="C37" s="451">
        <v>2.6299000000000001</v>
      </c>
      <c r="D37" s="451">
        <v>-4</v>
      </c>
      <c r="E37" s="147">
        <v>-11.747139999999998</v>
      </c>
    </row>
    <row r="38" spans="1:7">
      <c r="A38" s="123" t="s">
        <v>60</v>
      </c>
      <c r="B38" s="453">
        <f>B33+B35+B36+B37</f>
        <v>807.07389999999953</v>
      </c>
      <c r="C38" s="453">
        <f>C33+C35+C36+C37</f>
        <v>-535.7917599999995</v>
      </c>
      <c r="D38" s="453">
        <f>D33+D35+D36+D37</f>
        <v>-175.04552999999939</v>
      </c>
      <c r="E38" s="453">
        <f>E33+E35+E36+E37</f>
        <v>446.40029000000004</v>
      </c>
    </row>
    <row r="39" spans="1:7">
      <c r="A39" s="124" t="s">
        <v>215</v>
      </c>
      <c r="B39" s="147">
        <v>-730.30542000000003</v>
      </c>
      <c r="C39" s="451">
        <f t="shared" ref="C39:C41" si="7">E39-B39</f>
        <v>119.35629000000006</v>
      </c>
      <c r="D39" s="452"/>
      <c r="E39" s="147">
        <v>-610.94912999999997</v>
      </c>
    </row>
    <row r="40" spans="1:7">
      <c r="A40" s="124" t="s">
        <v>65</v>
      </c>
      <c r="B40" s="147">
        <v>-109.10635000000001</v>
      </c>
      <c r="C40" s="451">
        <f t="shared" si="7"/>
        <v>3.3768400000000014</v>
      </c>
      <c r="D40" s="452"/>
      <c r="E40" s="147">
        <v>-105.72951</v>
      </c>
    </row>
    <row r="41" spans="1:7">
      <c r="A41" s="124" t="s">
        <v>216</v>
      </c>
      <c r="B41" s="147">
        <v>-0.60748999999999997</v>
      </c>
      <c r="C41" s="451">
        <f t="shared" si="7"/>
        <v>0</v>
      </c>
      <c r="D41" s="452"/>
      <c r="E41" s="147">
        <v>-0.60748999999999997</v>
      </c>
    </row>
    <row r="42" spans="1:7">
      <c r="A42" s="123" t="s">
        <v>217</v>
      </c>
      <c r="B42" s="453">
        <f>B38+B39+B40+B41</f>
        <v>-32.945360000000505</v>
      </c>
      <c r="C42" s="453">
        <f>C38+C39+C40+C41</f>
        <v>-413.05862999999943</v>
      </c>
      <c r="D42" s="453">
        <f>D38+D39+D40+D41</f>
        <v>-175.04552999999939</v>
      </c>
      <c r="E42" s="453">
        <f>E38+E39+E40+E41</f>
        <v>-270.88583999999992</v>
      </c>
    </row>
    <row r="43" spans="1:7">
      <c r="A43" s="124" t="s">
        <v>218</v>
      </c>
      <c r="B43" s="147">
        <v>-203.78666000000001</v>
      </c>
      <c r="C43" s="451">
        <f>E43-B43</f>
        <v>102.09259000000002</v>
      </c>
      <c r="D43" s="452"/>
      <c r="E43" s="147">
        <v>-101.69407</v>
      </c>
    </row>
    <row r="44" spans="1:7">
      <c r="A44" s="123" t="s">
        <v>219</v>
      </c>
      <c r="B44" s="453">
        <f>B42+B43</f>
        <v>-236.73202000000052</v>
      </c>
      <c r="C44" s="453">
        <f>C42+C43</f>
        <v>-310.9660399999994</v>
      </c>
      <c r="D44" s="453">
        <f>D42+D43</f>
        <v>-175.04552999999939</v>
      </c>
      <c r="E44" s="453">
        <f>E42+E43</f>
        <v>-372.57990999999993</v>
      </c>
      <c r="F44" s="456"/>
      <c r="G44" s="145"/>
    </row>
    <row r="45" spans="1:7">
      <c r="A45" s="124" t="s">
        <v>220</v>
      </c>
      <c r="B45" s="147">
        <v>-12.488239999999999</v>
      </c>
      <c r="C45" s="584">
        <f>E45-B45</f>
        <v>0</v>
      </c>
      <c r="D45" s="452"/>
      <c r="E45" s="147">
        <v>-12.488239999999999</v>
      </c>
    </row>
    <row r="46" spans="1:7">
      <c r="A46" s="124" t="s">
        <v>70</v>
      </c>
      <c r="B46" s="147">
        <v>-98.993499999999997</v>
      </c>
      <c r="C46" s="451">
        <f>E46-B46</f>
        <v>139.92051000000001</v>
      </c>
      <c r="D46" s="452"/>
      <c r="E46" s="147">
        <v>40.927010000000003</v>
      </c>
    </row>
    <row r="47" spans="1:7" ht="15.75" thickBot="1">
      <c r="A47" s="125" t="s">
        <v>221</v>
      </c>
      <c r="B47" s="454">
        <f>B44+B45+B46</f>
        <v>-348.21376000000049</v>
      </c>
      <c r="C47" s="454">
        <f>C44+C45+C46</f>
        <v>-171.04552999999939</v>
      </c>
      <c r="D47" s="454">
        <f>D44+D45+D46</f>
        <v>-175.04552999999939</v>
      </c>
      <c r="E47" s="454">
        <f>E44+E45+E46</f>
        <v>-344.14113999999995</v>
      </c>
    </row>
    <row r="48" spans="1:7">
      <c r="B48" s="122"/>
      <c r="E48" s="122"/>
    </row>
    <row r="49" spans="2:5">
      <c r="B49" s="122"/>
      <c r="E49" s="122"/>
    </row>
    <row r="69" spans="14:14">
      <c r="N69">
        <v>41.31</v>
      </c>
    </row>
    <row r="70" spans="14:14">
      <c r="N70">
        <v>39.54</v>
      </c>
    </row>
    <row r="71" spans="14:14">
      <c r="N71">
        <v>13.33</v>
      </c>
    </row>
  </sheetData>
  <mergeCells count="8">
    <mergeCell ref="A1:A2"/>
    <mergeCell ref="C1:C2"/>
    <mergeCell ref="D1:D2"/>
    <mergeCell ref="E1:E2"/>
    <mergeCell ref="A27:A28"/>
    <mergeCell ref="C27:C28"/>
    <mergeCell ref="D27:D28"/>
    <mergeCell ref="E27:E28"/>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30"/>
  <sheetViews>
    <sheetView topLeftCell="A13" zoomScale="102" zoomScaleNormal="102" zoomScaleSheetLayoutView="102" workbookViewId="0">
      <selection activeCell="D29" sqref="D29"/>
    </sheetView>
  </sheetViews>
  <sheetFormatPr defaultRowHeight="15"/>
  <cols>
    <col min="1" max="1" width="61.85546875" customWidth="1"/>
    <col min="2" max="4" width="16.5703125" style="111" customWidth="1"/>
    <col min="5" max="5" width="21" style="111" customWidth="1"/>
  </cols>
  <sheetData>
    <row r="1" spans="1:9" ht="24.75" thickBot="1">
      <c r="A1" s="108" t="s">
        <v>222</v>
      </c>
      <c r="B1" s="440" t="s">
        <v>510</v>
      </c>
      <c r="C1" s="109" t="s">
        <v>223</v>
      </c>
      <c r="D1" s="109" t="s">
        <v>511</v>
      </c>
      <c r="E1" s="194" t="s">
        <v>465</v>
      </c>
    </row>
    <row r="2" spans="1:9">
      <c r="A2" s="116" t="s">
        <v>224</v>
      </c>
      <c r="B2" s="441"/>
      <c r="C2" s="254"/>
      <c r="D2" s="613"/>
      <c r="E2" s="441"/>
    </row>
    <row r="3" spans="1:9">
      <c r="A3" s="116" t="s">
        <v>225</v>
      </c>
      <c r="B3" s="442"/>
      <c r="C3" s="254"/>
      <c r="D3" s="613"/>
      <c r="E3" s="442"/>
    </row>
    <row r="4" spans="1:9">
      <c r="A4" s="113" t="s">
        <v>226</v>
      </c>
      <c r="B4" s="252">
        <v>6240.0173000000004</v>
      </c>
      <c r="C4" s="251">
        <f>D4-B4</f>
        <v>-2836.6092200000003</v>
      </c>
      <c r="D4" s="260">
        <v>3403.4080800000002</v>
      </c>
      <c r="E4" s="252">
        <v>6069.1103899999998</v>
      </c>
    </row>
    <row r="5" spans="1:9">
      <c r="A5" s="113" t="s">
        <v>227</v>
      </c>
      <c r="B5" s="252">
        <v>1167.1012599999999</v>
      </c>
      <c r="C5" s="251">
        <f t="shared" ref="C5:C13" si="0">D5-B5</f>
        <v>-272.29200999999989</v>
      </c>
      <c r="D5" s="260">
        <v>894.80925000000002</v>
      </c>
      <c r="E5" s="252">
        <v>1279.2399600000001</v>
      </c>
    </row>
    <row r="6" spans="1:9">
      <c r="A6" s="113" t="s">
        <v>228</v>
      </c>
      <c r="B6" s="252">
        <v>3629.23092</v>
      </c>
      <c r="C6" s="251">
        <f t="shared" si="0"/>
        <v>-874.34933999999976</v>
      </c>
      <c r="D6" s="260">
        <v>2754.8815800000002</v>
      </c>
      <c r="E6" s="252">
        <v>3811.2426</v>
      </c>
    </row>
    <row r="7" spans="1:9">
      <c r="A7" s="113" t="s">
        <v>229</v>
      </c>
      <c r="B7" s="252">
        <v>1.8000000000000001E-4</v>
      </c>
      <c r="C7" s="251">
        <f t="shared" si="0"/>
        <v>2641.5083599999998</v>
      </c>
      <c r="D7" s="260">
        <v>2641.5085399999998</v>
      </c>
      <c r="E7" s="252">
        <v>-8.8999999999999995E-4</v>
      </c>
      <c r="I7" s="98"/>
    </row>
    <row r="8" spans="1:9">
      <c r="A8" s="113" t="s">
        <v>230</v>
      </c>
      <c r="B8" s="252">
        <v>23.97569</v>
      </c>
      <c r="C8" s="251">
        <f t="shared" si="0"/>
        <v>0</v>
      </c>
      <c r="D8" s="260">
        <v>23.97569</v>
      </c>
      <c r="E8" s="252">
        <v>24.837129999999998</v>
      </c>
    </row>
    <row r="9" spans="1:9">
      <c r="A9" s="113" t="s">
        <v>231</v>
      </c>
      <c r="B9" s="252">
        <v>8.2385599999999997</v>
      </c>
      <c r="C9" s="251">
        <f t="shared" si="0"/>
        <v>-3.5685199999999995</v>
      </c>
      <c r="D9" s="260">
        <v>4.6700400000000002</v>
      </c>
      <c r="E9" s="252">
        <v>9.9180700000000002</v>
      </c>
    </row>
    <row r="10" spans="1:9">
      <c r="A10" s="113" t="s">
        <v>232</v>
      </c>
      <c r="B10" s="252">
        <v>222.61770999999999</v>
      </c>
      <c r="C10" s="251">
        <f t="shared" si="0"/>
        <v>-25.280540000000002</v>
      </c>
      <c r="D10" s="260">
        <v>197.33716999999999</v>
      </c>
      <c r="E10" s="252">
        <v>220.39894000000001</v>
      </c>
    </row>
    <row r="11" spans="1:9">
      <c r="A11" s="113" t="s">
        <v>233</v>
      </c>
      <c r="B11" s="252">
        <v>22.49953</v>
      </c>
      <c r="C11" s="251">
        <f t="shared" si="0"/>
        <v>67.17376999999999</v>
      </c>
      <c r="D11" s="260">
        <v>89.673299999999998</v>
      </c>
      <c r="E11" s="252">
        <v>181.91853</v>
      </c>
    </row>
    <row r="12" spans="1:9">
      <c r="A12" s="113" t="s">
        <v>234</v>
      </c>
      <c r="B12" s="252">
        <v>26.587129999999998</v>
      </c>
      <c r="C12" s="251">
        <f t="shared" si="0"/>
        <v>0</v>
      </c>
      <c r="D12" s="260">
        <v>26.587129999999998</v>
      </c>
      <c r="E12" s="252">
        <v>0</v>
      </c>
      <c r="F12" s="104"/>
    </row>
    <row r="13" spans="1:9">
      <c r="A13" s="113" t="s">
        <v>235</v>
      </c>
      <c r="B13" s="252">
        <v>81.021900000000016</v>
      </c>
      <c r="C13" s="251">
        <f t="shared" si="0"/>
        <v>-3.5070400000000177</v>
      </c>
      <c r="D13" s="260">
        <v>77.514859999999999</v>
      </c>
      <c r="E13" s="252">
        <v>69.618489999999994</v>
      </c>
    </row>
    <row r="14" spans="1:9">
      <c r="A14" s="116" t="s">
        <v>236</v>
      </c>
      <c r="B14" s="249">
        <f>SUM(B4:B13)</f>
        <v>11421.290179999998</v>
      </c>
      <c r="C14" s="249">
        <f>SUM(C4:C13)</f>
        <v>-1306.9245400000004</v>
      </c>
      <c r="D14" s="265">
        <f>SUM(D4:D13)</f>
        <v>10114.36564</v>
      </c>
      <c r="E14" s="250">
        <v>11666.283220000001</v>
      </c>
      <c r="F14" s="136"/>
    </row>
    <row r="15" spans="1:9">
      <c r="A15" s="113"/>
      <c r="B15" s="249"/>
      <c r="C15" s="255"/>
      <c r="D15" s="564"/>
      <c r="E15" s="443"/>
    </row>
    <row r="16" spans="1:9">
      <c r="A16" s="116" t="s">
        <v>237</v>
      </c>
      <c r="B16" s="443"/>
      <c r="C16" s="255"/>
      <c r="D16" s="564"/>
      <c r="E16" s="443"/>
    </row>
    <row r="17" spans="1:6">
      <c r="A17" s="113" t="s">
        <v>238</v>
      </c>
      <c r="B17" s="252">
        <v>71.785340000000005</v>
      </c>
      <c r="C17" s="251">
        <f t="shared" ref="C17:C26" si="1">D17-B17</f>
        <v>-34.980230000000006</v>
      </c>
      <c r="D17" s="260">
        <v>36.805109999999999</v>
      </c>
      <c r="E17" s="252">
        <v>69.805480000000003</v>
      </c>
    </row>
    <row r="18" spans="1:6">
      <c r="A18" s="113" t="s">
        <v>239</v>
      </c>
      <c r="B18" s="252">
        <v>441.61504000000002</v>
      </c>
      <c r="C18" s="251">
        <f t="shared" si="1"/>
        <v>-90.687490000000025</v>
      </c>
      <c r="D18" s="260">
        <v>350.92755</v>
      </c>
      <c r="E18" s="252">
        <v>446.92435999999998</v>
      </c>
    </row>
    <row r="19" spans="1:6">
      <c r="A19" s="113" t="s">
        <v>240</v>
      </c>
      <c r="B19" s="252">
        <v>77.751109999999997</v>
      </c>
      <c r="C19" s="251">
        <f t="shared" si="1"/>
        <v>-46.297309999999996</v>
      </c>
      <c r="D19" s="260">
        <v>31.453800000000001</v>
      </c>
      <c r="E19" s="252">
        <v>100.18510000000001</v>
      </c>
    </row>
    <row r="20" spans="1:6" ht="24">
      <c r="A20" s="113" t="s">
        <v>241</v>
      </c>
      <c r="B20" s="252">
        <v>156.53058999999999</v>
      </c>
      <c r="C20" s="251">
        <f t="shared" si="1"/>
        <v>49.431640000000016</v>
      </c>
      <c r="D20" s="260">
        <v>205.96223000000001</v>
      </c>
      <c r="E20" s="252">
        <v>147.43349000000001</v>
      </c>
    </row>
    <row r="21" spans="1:6">
      <c r="A21" s="113" t="s">
        <v>242</v>
      </c>
      <c r="B21" s="252">
        <v>187.55045999999999</v>
      </c>
      <c r="C21" s="251">
        <f t="shared" si="1"/>
        <v>-38.396629999999988</v>
      </c>
      <c r="D21" s="260">
        <v>149.15383</v>
      </c>
      <c r="E21" s="252">
        <v>194.64069000000001</v>
      </c>
    </row>
    <row r="22" spans="1:6">
      <c r="A22" s="113" t="s">
        <v>243</v>
      </c>
      <c r="B22" s="252">
        <v>100.10259000000001</v>
      </c>
      <c r="C22" s="251">
        <f t="shared" si="1"/>
        <v>-4.1335800000000091</v>
      </c>
      <c r="D22" s="260">
        <v>95.969009999999997</v>
      </c>
      <c r="E22" s="252">
        <v>126.0715</v>
      </c>
    </row>
    <row r="23" spans="1:6">
      <c r="A23" s="113" t="s">
        <v>244</v>
      </c>
      <c r="B23" s="252">
        <v>30.79702</v>
      </c>
      <c r="C23" s="251">
        <f t="shared" si="1"/>
        <v>-9.3979900000000001</v>
      </c>
      <c r="D23" s="260">
        <v>21.39903</v>
      </c>
      <c r="E23" s="252">
        <v>29.487130000000001</v>
      </c>
    </row>
    <row r="24" spans="1:6">
      <c r="A24" s="113" t="s">
        <v>245</v>
      </c>
      <c r="B24" s="252">
        <v>437.39853000000005</v>
      </c>
      <c r="C24" s="251">
        <f t="shared" si="1"/>
        <v>-96.387290000000121</v>
      </c>
      <c r="D24" s="260">
        <v>341.01123999999993</v>
      </c>
      <c r="E24" s="252">
        <v>654.14757999999983</v>
      </c>
    </row>
    <row r="25" spans="1:6">
      <c r="A25" s="113" t="s">
        <v>246</v>
      </c>
      <c r="B25" s="252">
        <v>218.52431999999999</v>
      </c>
      <c r="C25" s="251">
        <f t="shared" si="1"/>
        <v>-19.172059999999988</v>
      </c>
      <c r="D25" s="260">
        <v>199.35226</v>
      </c>
      <c r="E25" s="252">
        <v>168.70393000000001</v>
      </c>
    </row>
    <row r="26" spans="1:6">
      <c r="A26" s="113" t="s">
        <v>247</v>
      </c>
      <c r="B26" s="252">
        <v>1121.7122999999999</v>
      </c>
      <c r="C26" s="251">
        <f t="shared" si="1"/>
        <v>-247.1633599999999</v>
      </c>
      <c r="D26" s="260">
        <v>874.54894000000002</v>
      </c>
      <c r="E26" s="252">
        <v>1392.7901699999998</v>
      </c>
    </row>
    <row r="27" spans="1:6">
      <c r="A27" s="116" t="s">
        <v>248</v>
      </c>
      <c r="B27" s="250">
        <f>SUM(B17:B26)</f>
        <v>2843.7672999999995</v>
      </c>
      <c r="C27" s="249">
        <f>SUM(C17:C26)</f>
        <v>-537.18430000000001</v>
      </c>
      <c r="D27" s="265">
        <f>SUM(D17:D26)</f>
        <v>2306.5830000000001</v>
      </c>
      <c r="E27" s="250">
        <v>3330.1894299999994</v>
      </c>
      <c r="F27" s="136"/>
    </row>
    <row r="28" spans="1:6">
      <c r="A28" s="113" t="s">
        <v>106</v>
      </c>
      <c r="B28" s="252">
        <v>0.90064</v>
      </c>
      <c r="C28" s="584">
        <v>0</v>
      </c>
      <c r="D28" s="260">
        <v>0.90064</v>
      </c>
      <c r="E28" s="252">
        <v>4.5823</v>
      </c>
    </row>
    <row r="29" spans="1:6" ht="15.75" thickBot="1">
      <c r="A29" s="117" t="s">
        <v>249</v>
      </c>
      <c r="B29" s="253">
        <f>B28+B27+B14</f>
        <v>14265.958119999998</v>
      </c>
      <c r="C29" s="253">
        <f>C28+C27+C14</f>
        <v>-1844.1088400000003</v>
      </c>
      <c r="D29" s="614">
        <f>D28+D27+D14</f>
        <v>12421.84928</v>
      </c>
      <c r="E29" s="253">
        <v>15001.054950000002</v>
      </c>
      <c r="F29" s="136"/>
    </row>
    <row r="30" spans="1:6">
      <c r="E30" s="577" t="s">
        <v>518</v>
      </c>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37"/>
  <sheetViews>
    <sheetView topLeftCell="A19" zoomScaleNormal="100" zoomScaleSheetLayoutView="96" workbookViewId="0">
      <selection activeCell="B36" sqref="B36"/>
    </sheetView>
  </sheetViews>
  <sheetFormatPr defaultRowHeight="15"/>
  <cols>
    <col min="1" max="1" width="56" bestFit="1" customWidth="1"/>
    <col min="2" max="5" width="16.5703125" customWidth="1"/>
  </cols>
  <sheetData>
    <row r="1" spans="1:9" ht="24.75" thickBot="1">
      <c r="A1" s="101" t="s">
        <v>222</v>
      </c>
      <c r="B1" s="440" t="s">
        <v>510</v>
      </c>
      <c r="C1" s="109" t="s">
        <v>223</v>
      </c>
      <c r="D1" s="109" t="s">
        <v>511</v>
      </c>
      <c r="E1" s="106" t="s">
        <v>465</v>
      </c>
    </row>
    <row r="2" spans="1:9">
      <c r="A2" s="102" t="s">
        <v>250</v>
      </c>
      <c r="B2" s="254"/>
      <c r="C2" s="254"/>
      <c r="D2" s="254"/>
      <c r="E2" s="254"/>
    </row>
    <row r="3" spans="1:9">
      <c r="A3" s="102" t="s">
        <v>251</v>
      </c>
      <c r="B3" s="254"/>
      <c r="C3" s="254"/>
      <c r="D3" s="254"/>
      <c r="E3" s="254"/>
    </row>
    <row r="4" spans="1:9">
      <c r="A4" s="103" t="s">
        <v>252</v>
      </c>
      <c r="B4" s="251">
        <v>630.49486999999999</v>
      </c>
      <c r="C4" s="251">
        <f>D4-B4</f>
        <v>0</v>
      </c>
      <c r="D4" s="251">
        <v>630.49486999999999</v>
      </c>
      <c r="E4" s="251">
        <v>632.90653999999995</v>
      </c>
    </row>
    <row r="5" spans="1:9">
      <c r="A5" s="103" t="s">
        <v>253</v>
      </c>
      <c r="B5" s="251">
        <v>-30.32582</v>
      </c>
      <c r="C5" s="251">
        <f t="shared" ref="C5:C11" si="0">D5-B5</f>
        <v>0</v>
      </c>
      <c r="D5" s="251">
        <v>-30.32582</v>
      </c>
      <c r="E5" s="251">
        <v>-51.233330000000002</v>
      </c>
    </row>
    <row r="6" spans="1:9">
      <c r="A6" s="103" t="s">
        <v>254</v>
      </c>
      <c r="B6" s="251">
        <v>0</v>
      </c>
      <c r="C6" s="251">
        <f t="shared" si="0"/>
        <v>0</v>
      </c>
      <c r="D6" s="251">
        <v>0</v>
      </c>
      <c r="E6" s="251">
        <v>0</v>
      </c>
    </row>
    <row r="7" spans="1:9">
      <c r="A7" s="103" t="s">
        <v>255</v>
      </c>
      <c r="B7" s="251">
        <v>-754.54726000000005</v>
      </c>
      <c r="C7" s="251">
        <f t="shared" si="0"/>
        <v>192.87448000000006</v>
      </c>
      <c r="D7" s="251">
        <v>-561.67277999999999</v>
      </c>
      <c r="E7" s="251">
        <v>-728.14179000000001</v>
      </c>
      <c r="I7" s="98"/>
    </row>
    <row r="8" spans="1:9">
      <c r="A8" s="103" t="s">
        <v>256</v>
      </c>
      <c r="B8" s="251">
        <v>2507.8212600000002</v>
      </c>
      <c r="C8" s="251">
        <f t="shared" si="0"/>
        <v>-143.30381000000034</v>
      </c>
      <c r="D8" s="251">
        <v>2364.5174499999998</v>
      </c>
      <c r="E8" s="251">
        <v>2365.6086100000002</v>
      </c>
    </row>
    <row r="9" spans="1:9">
      <c r="A9" s="103" t="s">
        <v>257</v>
      </c>
      <c r="B9" s="251">
        <v>-348.21375</v>
      </c>
      <c r="C9" s="251">
        <f t="shared" si="0"/>
        <v>4.072620000000029</v>
      </c>
      <c r="D9" s="251">
        <v>-344.14112999999998</v>
      </c>
      <c r="E9" s="251">
        <v>149.46942000000001</v>
      </c>
    </row>
    <row r="10" spans="1:9">
      <c r="A10" s="102" t="s">
        <v>258</v>
      </c>
      <c r="B10" s="249">
        <f>SUM(B4:B9)</f>
        <v>2005.2293</v>
      </c>
      <c r="C10" s="249">
        <f>SUM(C4:C9)</f>
        <v>53.643289999999752</v>
      </c>
      <c r="D10" s="249">
        <f>SUM(D4:D9)</f>
        <v>2058.8725899999999</v>
      </c>
      <c r="E10" s="249">
        <v>2368.6094499999999</v>
      </c>
    </row>
    <row r="11" spans="1:9">
      <c r="A11" s="103" t="s">
        <v>70</v>
      </c>
      <c r="B11" s="251">
        <v>697.39891</v>
      </c>
      <c r="C11" s="251">
        <f t="shared" si="0"/>
        <v>-482.12833999999998</v>
      </c>
      <c r="D11" s="251">
        <v>215.27056999999999</v>
      </c>
      <c r="E11" s="251">
        <v>859.42740000000003</v>
      </c>
    </row>
    <row r="12" spans="1:9">
      <c r="A12" s="102" t="s">
        <v>259</v>
      </c>
      <c r="B12" s="249">
        <f>B10+B11</f>
        <v>2702.6282099999999</v>
      </c>
      <c r="C12" s="249">
        <f>C10+C11</f>
        <v>-428.48505000000023</v>
      </c>
      <c r="D12" s="249">
        <f>D10+D11</f>
        <v>2274.1431600000001</v>
      </c>
      <c r="E12" s="249">
        <v>3228.03685</v>
      </c>
    </row>
    <row r="13" spans="1:9">
      <c r="A13" s="103"/>
      <c r="B13" s="257"/>
      <c r="C13" s="257"/>
      <c r="D13" s="257"/>
      <c r="E13" s="257"/>
    </row>
    <row r="14" spans="1:9">
      <c r="A14" s="102" t="s">
        <v>260</v>
      </c>
      <c r="B14" s="257"/>
      <c r="C14" s="257"/>
      <c r="D14" s="257"/>
      <c r="E14" s="257"/>
    </row>
    <row r="15" spans="1:9">
      <c r="A15" s="102" t="s">
        <v>261</v>
      </c>
      <c r="B15" s="257"/>
      <c r="C15" s="257"/>
      <c r="D15" s="257"/>
      <c r="E15" s="257"/>
    </row>
    <row r="16" spans="1:9">
      <c r="A16" s="103" t="s">
        <v>262</v>
      </c>
      <c r="B16" s="251">
        <v>7483.04738</v>
      </c>
      <c r="C16" s="251">
        <f>D16-B16</f>
        <v>-1008.2141199999996</v>
      </c>
      <c r="D16" s="251">
        <v>6474.8332600000003</v>
      </c>
      <c r="E16" s="251">
        <v>8288.1033499999994</v>
      </c>
    </row>
    <row r="17" spans="1:13">
      <c r="A17" s="103" t="s">
        <v>234</v>
      </c>
      <c r="B17" s="251">
        <v>14.27181</v>
      </c>
      <c r="C17" s="251">
        <f t="shared" ref="C17:C20" si="1">D17-B17</f>
        <v>0</v>
      </c>
      <c r="D17" s="251">
        <v>14.27181</v>
      </c>
      <c r="E17" s="251">
        <v>17.146609999999999</v>
      </c>
    </row>
    <row r="18" spans="1:13">
      <c r="A18" s="103" t="s">
        <v>263</v>
      </c>
      <c r="B18" s="251">
        <v>56.548789999999997</v>
      </c>
      <c r="C18" s="251">
        <f t="shared" si="1"/>
        <v>-27.945349999999998</v>
      </c>
      <c r="D18" s="251">
        <v>28.603439999999999</v>
      </c>
      <c r="E18" s="251">
        <v>0.60699999999999998</v>
      </c>
      <c r="M18" s="145"/>
    </row>
    <row r="19" spans="1:13">
      <c r="A19" s="103" t="s">
        <v>264</v>
      </c>
      <c r="B19" s="251">
        <v>893.13142000000005</v>
      </c>
      <c r="C19" s="251">
        <f t="shared" si="1"/>
        <v>-80.121230000000082</v>
      </c>
      <c r="D19" s="251">
        <v>813.01018999999997</v>
      </c>
      <c r="E19" s="251">
        <v>470.07717000000002</v>
      </c>
      <c r="M19" s="146"/>
    </row>
    <row r="20" spans="1:13">
      <c r="A20" s="103" t="s">
        <v>265</v>
      </c>
      <c r="B20" s="251">
        <v>259.76947999999999</v>
      </c>
      <c r="C20" s="251">
        <f t="shared" si="1"/>
        <v>-50.648719999999997</v>
      </c>
      <c r="D20" s="251">
        <v>209.12075999999999</v>
      </c>
      <c r="E20" s="251">
        <v>340.97507000000002</v>
      </c>
      <c r="M20" s="145"/>
    </row>
    <row r="21" spans="1:13">
      <c r="A21" s="102" t="s">
        <v>266</v>
      </c>
      <c r="B21" s="249">
        <f>SUM(B16:B20)</f>
        <v>8706.7688800000014</v>
      </c>
      <c r="C21" s="249">
        <f>SUM(C16:C20)</f>
        <v>-1166.9294199999997</v>
      </c>
      <c r="D21" s="249">
        <f>SUM(D16:D20)</f>
        <v>7539.8394600000001</v>
      </c>
      <c r="E21" s="249">
        <v>9116.9092000000001</v>
      </c>
      <c r="M21" s="145"/>
    </row>
    <row r="22" spans="1:13">
      <c r="A22" s="103"/>
      <c r="B22" s="257"/>
      <c r="C22" s="257"/>
      <c r="D22" s="257"/>
      <c r="E22" s="257"/>
    </row>
    <row r="23" spans="1:13">
      <c r="A23" s="102" t="s">
        <v>113</v>
      </c>
      <c r="B23" s="257"/>
      <c r="C23" s="257"/>
      <c r="D23" s="257"/>
      <c r="E23" s="257"/>
    </row>
    <row r="24" spans="1:13">
      <c r="A24" s="103" t="s">
        <v>262</v>
      </c>
      <c r="B24" s="251">
        <v>270.21190999999999</v>
      </c>
      <c r="C24" s="251">
        <f>D24-B24</f>
        <v>-33.715260000000001</v>
      </c>
      <c r="D24" s="251">
        <v>236.49664999999999</v>
      </c>
      <c r="E24" s="251">
        <v>342.87533000000002</v>
      </c>
    </row>
    <row r="25" spans="1:13">
      <c r="A25" s="103" t="s">
        <v>267</v>
      </c>
      <c r="B25" s="251">
        <v>262</v>
      </c>
      <c r="C25" s="251">
        <f t="shared" ref="C25:C32" si="2">D25-B25</f>
        <v>0</v>
      </c>
      <c r="D25" s="251">
        <v>262</v>
      </c>
      <c r="E25" s="251">
        <v>264.084</v>
      </c>
    </row>
    <row r="26" spans="1:13">
      <c r="A26" s="103" t="s">
        <v>268</v>
      </c>
      <c r="B26" s="251">
        <v>404.03849000000002</v>
      </c>
      <c r="C26" s="251">
        <f t="shared" si="2"/>
        <v>-58.722149999999999</v>
      </c>
      <c r="D26" s="251">
        <v>345.31634000000003</v>
      </c>
      <c r="E26" s="251">
        <v>416.43975</v>
      </c>
    </row>
    <row r="27" spans="1:13">
      <c r="A27" s="103" t="s">
        <v>269</v>
      </c>
      <c r="B27" s="251">
        <v>393.17286999999999</v>
      </c>
      <c r="C27" s="251">
        <f t="shared" si="2"/>
        <v>-58.795680000000004</v>
      </c>
      <c r="D27" s="251">
        <v>334.37718999999998</v>
      </c>
      <c r="E27" s="251">
        <v>347.71886999999998</v>
      </c>
    </row>
    <row r="28" spans="1:13">
      <c r="A28" s="103" t="s">
        <v>270</v>
      </c>
      <c r="B28" s="251">
        <v>9.2894500000000004</v>
      </c>
      <c r="C28" s="251">
        <f t="shared" si="2"/>
        <v>-0.8261099999999999</v>
      </c>
      <c r="D28" s="251">
        <v>8.4633400000000005</v>
      </c>
      <c r="E28" s="251">
        <v>9.7727400000000006</v>
      </c>
    </row>
    <row r="29" spans="1:13" ht="24">
      <c r="A29" s="103" t="s">
        <v>271</v>
      </c>
      <c r="B29" s="251">
        <v>148.70265000000001</v>
      </c>
      <c r="C29" s="251">
        <f t="shared" si="2"/>
        <v>159.61379999999997</v>
      </c>
      <c r="D29" s="251">
        <v>308.31644999999997</v>
      </c>
      <c r="E29" s="251">
        <v>4.7674799999999999</v>
      </c>
    </row>
    <row r="30" spans="1:13">
      <c r="A30" s="103" t="s">
        <v>272</v>
      </c>
      <c r="B30" s="251">
        <v>551.99242000000004</v>
      </c>
      <c r="C30" s="251">
        <f t="shared" si="2"/>
        <v>-106.96094000000005</v>
      </c>
      <c r="D30" s="251">
        <v>445.03147999999999</v>
      </c>
      <c r="E30" s="251">
        <v>543.14323999999999</v>
      </c>
    </row>
    <row r="31" spans="1:13">
      <c r="A31" s="103" t="s">
        <v>273</v>
      </c>
      <c r="B31" s="251">
        <v>103.67201</v>
      </c>
      <c r="C31" s="251">
        <f t="shared" si="2"/>
        <v>-32.711039999999997</v>
      </c>
      <c r="D31" s="251">
        <v>70.960970000000003</v>
      </c>
      <c r="E31" s="251">
        <v>92.229439999999997</v>
      </c>
    </row>
    <row r="32" spans="1:13">
      <c r="A32" s="103" t="s">
        <v>274</v>
      </c>
      <c r="B32" s="251">
        <v>713.38900999999998</v>
      </c>
      <c r="C32" s="251">
        <f t="shared" si="2"/>
        <v>-116.57676000000004</v>
      </c>
      <c r="D32" s="251">
        <v>596.81224999999995</v>
      </c>
      <c r="E32" s="251">
        <v>634.98641999999995</v>
      </c>
    </row>
    <row r="33" spans="1:5">
      <c r="A33" s="102" t="s">
        <v>275</v>
      </c>
      <c r="B33" s="249">
        <f>SUM(B24:B32)</f>
        <v>2856.4688099999998</v>
      </c>
      <c r="C33" s="249">
        <f>SUM(C24:C32)</f>
        <v>-248.69414000000012</v>
      </c>
      <c r="D33" s="249">
        <f>SUM(D24:D32)</f>
        <v>2607.7746700000002</v>
      </c>
      <c r="E33" s="249">
        <v>2656.0172700000003</v>
      </c>
    </row>
    <row r="34" spans="1:5">
      <c r="A34" s="103" t="s">
        <v>114</v>
      </c>
      <c r="B34" s="251">
        <v>8.9620000000000005E-2</v>
      </c>
      <c r="C34" s="251">
        <v>0</v>
      </c>
      <c r="D34" s="251">
        <v>8.9620000000000005E-2</v>
      </c>
      <c r="E34" s="251">
        <v>0.41452</v>
      </c>
    </row>
    <row r="35" spans="1:5">
      <c r="A35" s="102" t="s">
        <v>276</v>
      </c>
      <c r="B35" s="249">
        <f>B34+B33+B21</f>
        <v>11563.327310000001</v>
      </c>
      <c r="C35" s="249">
        <f>C34+C33+C21</f>
        <v>-1415.6235599999998</v>
      </c>
      <c r="D35" s="249">
        <f>D34+D33+D21</f>
        <v>10147.703750000001</v>
      </c>
      <c r="E35" s="249">
        <v>11773.340990000001</v>
      </c>
    </row>
    <row r="36" spans="1:5" ht="15.75" thickBot="1">
      <c r="A36" s="105" t="s">
        <v>277</v>
      </c>
      <c r="B36" s="256">
        <f>B35+B12</f>
        <v>14265.95552</v>
      </c>
      <c r="C36" s="256">
        <f>C35+C12</f>
        <v>-1844.10861</v>
      </c>
      <c r="D36" s="256">
        <f>D35+D12</f>
        <v>12421.84691</v>
      </c>
      <c r="E36" s="256">
        <v>15001.377840000001</v>
      </c>
    </row>
    <row r="37" spans="1:5">
      <c r="E37" s="577" t="s">
        <v>518</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58"/>
  <sheetViews>
    <sheetView zoomScale="90" zoomScaleNormal="90" zoomScaleSheetLayoutView="99" workbookViewId="0">
      <selection activeCell="J36" sqref="J36"/>
    </sheetView>
  </sheetViews>
  <sheetFormatPr defaultColWidth="25.28515625" defaultRowHeight="12"/>
  <cols>
    <col min="1" max="1" width="64" style="151" customWidth="1"/>
    <col min="2" max="4" width="12.85546875" style="151" customWidth="1"/>
    <col min="5" max="5" width="12.85546875" style="575" customWidth="1"/>
    <col min="6" max="6" width="7" style="151" customWidth="1"/>
    <col min="7" max="7" width="51" style="151" customWidth="1"/>
    <col min="8" max="8" width="10" style="151" customWidth="1"/>
    <col min="9" max="9" width="11.85546875" style="151" customWidth="1"/>
    <col min="10" max="16384" width="25.28515625" style="151"/>
  </cols>
  <sheetData>
    <row r="1" spans="1:10" ht="45" customHeight="1" thickBot="1">
      <c r="A1" s="110" t="s">
        <v>278</v>
      </c>
      <c r="B1" s="118" t="s">
        <v>510</v>
      </c>
      <c r="C1" s="118" t="s">
        <v>223</v>
      </c>
      <c r="D1" s="194" t="s">
        <v>511</v>
      </c>
      <c r="E1" s="194" t="s">
        <v>465</v>
      </c>
      <c r="G1" s="149" t="s">
        <v>279</v>
      </c>
      <c r="H1" s="194" t="s">
        <v>512</v>
      </c>
      <c r="I1" s="194" t="s">
        <v>513</v>
      </c>
    </row>
    <row r="2" spans="1:10" ht="15">
      <c r="A2" s="112" t="s">
        <v>280</v>
      </c>
      <c r="B2" s="139"/>
      <c r="C2" s="258"/>
      <c r="D2" s="259"/>
      <c r="E2" s="259"/>
      <c r="G2" s="189" t="s">
        <v>281</v>
      </c>
      <c r="H2" s="195"/>
      <c r="I2" s="578"/>
    </row>
    <row r="3" spans="1:10">
      <c r="A3" s="113" t="s">
        <v>282</v>
      </c>
      <c r="B3" s="252">
        <v>-32.9453559029551</v>
      </c>
      <c r="C3" s="260">
        <f>B3-D3</f>
        <v>237.94048235976288</v>
      </c>
      <c r="D3" s="252">
        <v>-270.88583826271798</v>
      </c>
      <c r="E3" s="252">
        <v>464.37181325808803</v>
      </c>
      <c r="F3" s="152"/>
      <c r="G3" s="190" t="s">
        <v>282</v>
      </c>
      <c r="H3" s="100">
        <f>+D3</f>
        <v>-270.88583826271798</v>
      </c>
      <c r="I3" s="100">
        <f>+B3</f>
        <v>-32.9453559029551</v>
      </c>
    </row>
    <row r="4" spans="1:10">
      <c r="A4" s="114" t="s">
        <v>283</v>
      </c>
      <c r="B4" s="252">
        <v>-12.488235000000001</v>
      </c>
      <c r="C4" s="260">
        <f>B4-D4</f>
        <v>0</v>
      </c>
      <c r="D4" s="252">
        <v>-12.488235000000001</v>
      </c>
      <c r="E4" s="252">
        <v>58.599628205562198</v>
      </c>
      <c r="F4" s="152"/>
      <c r="G4" s="190" t="s">
        <v>283</v>
      </c>
      <c r="H4" s="100">
        <f>+D4</f>
        <v>-12.488235000000001</v>
      </c>
      <c r="I4" s="100">
        <f>+B4</f>
        <v>-12.488235000000001</v>
      </c>
    </row>
    <row r="5" spans="1:10">
      <c r="A5" s="112" t="s">
        <v>284</v>
      </c>
      <c r="B5" s="250">
        <f>SUM(B3:B4)</f>
        <v>-45.433590902955103</v>
      </c>
      <c r="C5" s="261">
        <f>B5-D5</f>
        <v>237.94048235976285</v>
      </c>
      <c r="D5" s="250">
        <f>SUM(D3:D4)</f>
        <v>-283.37407326271796</v>
      </c>
      <c r="E5" s="250">
        <v>522.97144146365019</v>
      </c>
      <c r="F5" s="152"/>
      <c r="G5" s="190" t="s">
        <v>285</v>
      </c>
      <c r="H5" s="100">
        <f>+D7</f>
        <v>624.39302521355296</v>
      </c>
      <c r="I5" s="100">
        <f>+B7</f>
        <v>752.03763162728205</v>
      </c>
    </row>
    <row r="6" spans="1:10">
      <c r="A6" s="112" t="s">
        <v>286</v>
      </c>
      <c r="B6" s="252"/>
      <c r="C6" s="260"/>
      <c r="D6" s="252"/>
      <c r="E6" s="252"/>
      <c r="F6" s="153"/>
      <c r="G6" s="190" t="s">
        <v>287</v>
      </c>
      <c r="H6" s="100">
        <f>+D8</f>
        <v>-13.443895257579499</v>
      </c>
      <c r="I6" s="100">
        <f>+B8</f>
        <v>-21.732209013342398</v>
      </c>
    </row>
    <row r="7" spans="1:10">
      <c r="A7" s="115" t="s">
        <v>285</v>
      </c>
      <c r="B7" s="252">
        <v>752.03763162728205</v>
      </c>
      <c r="C7" s="260">
        <f>B7-D7</f>
        <v>127.64460641372909</v>
      </c>
      <c r="D7" s="252">
        <v>624.39302521355296</v>
      </c>
      <c r="E7" s="252">
        <v>681.421872477997</v>
      </c>
      <c r="F7" s="153"/>
      <c r="G7" s="190" t="s">
        <v>288</v>
      </c>
      <c r="H7" s="100">
        <f>+D10</f>
        <v>1207.89130297367</v>
      </c>
      <c r="I7" s="100">
        <f>+B10</f>
        <v>1661.3701028311002</v>
      </c>
    </row>
    <row r="8" spans="1:10">
      <c r="A8" s="115" t="s">
        <v>287</v>
      </c>
      <c r="B8" s="252">
        <v>-21.732209013342398</v>
      </c>
      <c r="C8" s="260">
        <f>B8-D8</f>
        <v>-8.2883137557628999</v>
      </c>
      <c r="D8" s="252">
        <v>-13.443895257579499</v>
      </c>
      <c r="E8" s="252">
        <v>-33.339575926861698</v>
      </c>
      <c r="F8" s="153"/>
      <c r="G8" s="190" t="s">
        <v>289</v>
      </c>
      <c r="H8" s="100">
        <f>+D11</f>
        <v>-171.050100475894</v>
      </c>
      <c r="I8" s="100">
        <f>+B11</f>
        <v>0</v>
      </c>
    </row>
    <row r="9" spans="1:10">
      <c r="A9" s="112" t="s">
        <v>290</v>
      </c>
      <c r="B9" s="252"/>
      <c r="C9" s="260"/>
      <c r="D9" s="252"/>
      <c r="E9" s="252"/>
      <c r="F9" s="153"/>
      <c r="G9" s="190" t="s">
        <v>291</v>
      </c>
      <c r="H9" s="100">
        <f>+D13</f>
        <v>-4.6906754204021182</v>
      </c>
      <c r="I9" s="100">
        <f>+B13</f>
        <v>-5.2190077760191684</v>
      </c>
    </row>
    <row r="10" spans="1:10">
      <c r="A10" s="113" t="s">
        <v>288</v>
      </c>
      <c r="B10" s="252">
        <v>1661.3701028311002</v>
      </c>
      <c r="C10" s="260">
        <f t="shared" ref="C10:C18" si="0">B10-D10</f>
        <v>453.4787998574302</v>
      </c>
      <c r="D10" s="252">
        <v>1207.89130297367</v>
      </c>
      <c r="E10" s="252">
        <v>1554.3263378695601</v>
      </c>
      <c r="F10" s="153"/>
      <c r="G10" s="190" t="s">
        <v>292</v>
      </c>
      <c r="H10" s="100">
        <f>+D14</f>
        <v>41.266490372511498</v>
      </c>
      <c r="I10" s="100">
        <f>+B14</f>
        <v>44.438544239241899</v>
      </c>
    </row>
    <row r="11" spans="1:10">
      <c r="A11" s="113" t="s">
        <v>289</v>
      </c>
      <c r="B11" s="252"/>
      <c r="C11" s="260">
        <f t="shared" si="0"/>
        <v>171.050100475894</v>
      </c>
      <c r="D11" s="252">
        <v>-171.050100475894</v>
      </c>
      <c r="E11" s="252"/>
      <c r="F11" s="153"/>
      <c r="G11" s="190" t="s">
        <v>293</v>
      </c>
      <c r="H11" s="100">
        <f>+D16</f>
        <v>0.60748559281453007</v>
      </c>
      <c r="I11" s="100">
        <f>+B16</f>
        <v>0.60748559281453007</v>
      </c>
    </row>
    <row r="12" spans="1:10">
      <c r="A12" s="113" t="s">
        <v>294</v>
      </c>
      <c r="B12" s="252">
        <v>-12.106437539884901</v>
      </c>
      <c r="C12" s="260">
        <f t="shared" si="0"/>
        <v>4.0542404522455975</v>
      </c>
      <c r="D12" s="252">
        <v>-16.160677992130498</v>
      </c>
      <c r="E12" s="252">
        <v>-42.290090810095407</v>
      </c>
      <c r="F12" s="153"/>
      <c r="G12" s="190" t="s">
        <v>295</v>
      </c>
      <c r="H12" s="100">
        <f>+D17</f>
        <v>105.72812967214396</v>
      </c>
      <c r="I12" s="100">
        <f>+B17</f>
        <v>109.10515559780536</v>
      </c>
    </row>
    <row r="13" spans="1:10">
      <c r="A13" s="113" t="s">
        <v>291</v>
      </c>
      <c r="B13" s="252">
        <v>-5.2190077760191684</v>
      </c>
      <c r="C13" s="260">
        <f t="shared" si="0"/>
        <v>-0.52833235561705028</v>
      </c>
      <c r="D13" s="252">
        <v>-4.6906754204021182</v>
      </c>
      <c r="E13" s="252">
        <v>2.10011875025174</v>
      </c>
      <c r="F13" s="153"/>
      <c r="G13" s="190" t="s">
        <v>294</v>
      </c>
      <c r="H13" s="100">
        <f>D12</f>
        <v>-16.160677992130498</v>
      </c>
      <c r="I13" s="100">
        <f>B12</f>
        <v>-12.106437539884901</v>
      </c>
    </row>
    <row r="14" spans="1:10">
      <c r="A14" s="113" t="s">
        <v>292</v>
      </c>
      <c r="B14" s="252">
        <v>44.438544239241899</v>
      </c>
      <c r="C14" s="260">
        <f t="shared" si="0"/>
        <v>3.1720538667304012</v>
      </c>
      <c r="D14" s="252">
        <v>41.266490372511498</v>
      </c>
      <c r="E14" s="252">
        <v>8.8415346941593906</v>
      </c>
      <c r="F14" s="153"/>
      <c r="G14" s="191" t="s">
        <v>93</v>
      </c>
      <c r="H14" s="137">
        <f>SUM(H3:H13)</f>
        <v>1491.167011415969</v>
      </c>
      <c r="I14" s="137">
        <f>SUM(I3:I13)</f>
        <v>2483.0676746560421</v>
      </c>
      <c r="J14" s="154"/>
    </row>
    <row r="15" spans="1:10">
      <c r="A15" s="113" t="s">
        <v>296</v>
      </c>
      <c r="B15" s="252">
        <v>24.098178241516802</v>
      </c>
      <c r="C15" s="260">
        <f t="shared" si="0"/>
        <v>0.34790867008000248</v>
      </c>
      <c r="D15" s="252">
        <v>23.7502695714368</v>
      </c>
      <c r="E15" s="252">
        <v>30.547776365518502</v>
      </c>
      <c r="F15" s="153"/>
      <c r="G15" s="190" t="s">
        <v>297</v>
      </c>
      <c r="H15" s="100">
        <f>+D31</f>
        <v>-201.97596370446499</v>
      </c>
      <c r="I15" s="100">
        <f>+B31</f>
        <v>-318.90010506808699</v>
      </c>
    </row>
    <row r="16" spans="1:10">
      <c r="A16" s="114" t="s">
        <v>293</v>
      </c>
      <c r="B16" s="252">
        <v>0.60748559281453007</v>
      </c>
      <c r="C16" s="260">
        <f t="shared" si="0"/>
        <v>0</v>
      </c>
      <c r="D16" s="252">
        <v>0.60748559281453007</v>
      </c>
      <c r="E16" s="252">
        <v>40.220601184106094</v>
      </c>
      <c r="F16" s="153"/>
      <c r="G16" s="190" t="s">
        <v>298</v>
      </c>
      <c r="H16" s="100">
        <f>+D32</f>
        <v>5.5040899264122301E-3</v>
      </c>
      <c r="I16" s="100">
        <f>+B32</f>
        <v>0</v>
      </c>
    </row>
    <row r="17" spans="1:10">
      <c r="A17" s="114" t="s">
        <v>295</v>
      </c>
      <c r="B17" s="252">
        <v>109.10515559780536</v>
      </c>
      <c r="C17" s="260">
        <f t="shared" si="0"/>
        <v>3.3770259256613997</v>
      </c>
      <c r="D17" s="252">
        <v>105.72812967214396</v>
      </c>
      <c r="E17" s="252">
        <v>-215.21385743464586</v>
      </c>
      <c r="F17" s="153"/>
      <c r="G17" s="190" t="s">
        <v>299</v>
      </c>
      <c r="H17" s="100">
        <f>+D33</f>
        <v>-621.96141916710201</v>
      </c>
      <c r="I17" s="100">
        <f>+B33</f>
        <v>-846.73756879162693</v>
      </c>
    </row>
    <row r="18" spans="1:10">
      <c r="A18" s="114" t="s">
        <v>300</v>
      </c>
      <c r="B18" s="252">
        <v>22.182771212571776</v>
      </c>
      <c r="C18" s="260">
        <f t="shared" si="0"/>
        <v>14.296868519347019</v>
      </c>
      <c r="D18" s="252">
        <v>7.8859026932247582</v>
      </c>
      <c r="E18" s="252">
        <v>-11.875248594217402</v>
      </c>
      <c r="F18" s="153"/>
      <c r="G18" s="190" t="s">
        <v>301</v>
      </c>
      <c r="H18" s="100">
        <f>+D34</f>
        <v>8.9357392373853717</v>
      </c>
      <c r="I18" s="100">
        <f>+B34</f>
        <v>9.2684154680503799</v>
      </c>
    </row>
    <row r="19" spans="1:10">
      <c r="A19" s="113" t="s">
        <v>302</v>
      </c>
      <c r="B19" s="262">
        <f>SUM(B7:B18)</f>
        <v>2574.782215013086</v>
      </c>
      <c r="C19" s="263">
        <f>SUM(C7:C18)</f>
        <v>768.60495806973768</v>
      </c>
      <c r="D19" s="262">
        <f>SUM(D7:D18)</f>
        <v>1806.1772569433485</v>
      </c>
      <c r="E19" s="262">
        <v>2014.739468575772</v>
      </c>
      <c r="F19" s="153"/>
      <c r="G19" s="190" t="s">
        <v>303</v>
      </c>
      <c r="H19" s="147"/>
      <c r="I19" s="147"/>
    </row>
    <row r="20" spans="1:10" ht="24">
      <c r="A20" s="114" t="s">
        <v>304</v>
      </c>
      <c r="B20" s="252">
        <v>-44.002406593595019</v>
      </c>
      <c r="C20" s="260">
        <f t="shared" ref="C20:C25" si="1">B20-D20</f>
        <v>-0.93371071481614365</v>
      </c>
      <c r="D20" s="252">
        <v>-43.068695878778875</v>
      </c>
      <c r="E20" s="252">
        <v>-90.129675037920805</v>
      </c>
      <c r="G20" s="190" t="s">
        <v>305</v>
      </c>
      <c r="H20" s="147">
        <v>100.58499999999999</v>
      </c>
      <c r="I20" s="147">
        <v>183.63900000000001</v>
      </c>
    </row>
    <row r="21" spans="1:10">
      <c r="A21" s="114" t="s">
        <v>306</v>
      </c>
      <c r="B21" s="252">
        <v>-3.3526171364078201</v>
      </c>
      <c r="C21" s="260">
        <f t="shared" si="1"/>
        <v>2.7271000519105502</v>
      </c>
      <c r="D21" s="252">
        <v>-6.0797171883183703</v>
      </c>
      <c r="E21" s="252">
        <v>0.48559533678489403</v>
      </c>
      <c r="G21" s="191" t="s">
        <v>307</v>
      </c>
      <c r="H21" s="137">
        <f>+H15+H16+H17+H18+H19+H20</f>
        <v>-714.41113954425509</v>
      </c>
      <c r="I21" s="137">
        <f>+I15+I16+I17+I18+I19+I20</f>
        <v>-972.7302583916636</v>
      </c>
      <c r="J21" s="154"/>
    </row>
    <row r="22" spans="1:10">
      <c r="A22" s="114" t="s">
        <v>308</v>
      </c>
      <c r="B22" s="252">
        <v>65.900453581136958</v>
      </c>
      <c r="C22" s="260">
        <f t="shared" si="1"/>
        <v>26.234639344072704</v>
      </c>
      <c r="D22" s="252">
        <v>39.665814237064254</v>
      </c>
      <c r="E22" s="252">
        <v>-53.705623162351593</v>
      </c>
      <c r="G22" s="190" t="s">
        <v>304</v>
      </c>
      <c r="H22" s="100">
        <f>+D20</f>
        <v>-43.068695878778875</v>
      </c>
      <c r="I22" s="100">
        <f>+B20</f>
        <v>-44.002406593595019</v>
      </c>
    </row>
    <row r="23" spans="1:10">
      <c r="A23" s="113" t="s">
        <v>302</v>
      </c>
      <c r="B23" s="262">
        <f>SUM(B20:B22)</f>
        <v>18.545429851134116</v>
      </c>
      <c r="C23" s="264">
        <f t="shared" si="1"/>
        <v>28.028028681167108</v>
      </c>
      <c r="D23" s="262">
        <f>SUM(D20:D22)</f>
        <v>-9.4825988300329911</v>
      </c>
      <c r="E23" s="262">
        <v>-143.34970286348749</v>
      </c>
      <c r="G23" s="190" t="s">
        <v>306</v>
      </c>
      <c r="H23" s="100">
        <f>+D21</f>
        <v>-6.0797171883183703</v>
      </c>
      <c r="I23" s="100">
        <f>+B21</f>
        <v>-3.3526171364078201</v>
      </c>
    </row>
    <row r="24" spans="1:10">
      <c r="A24" s="113" t="s">
        <v>309</v>
      </c>
      <c r="B24" s="252">
        <v>-711.01898422688305</v>
      </c>
      <c r="C24" s="260">
        <f t="shared" si="1"/>
        <v>-149.23529234645503</v>
      </c>
      <c r="D24" s="252">
        <v>-561.78369188042802</v>
      </c>
      <c r="E24" s="252">
        <v>-596.21113121317092</v>
      </c>
      <c r="G24" s="190" t="s">
        <v>308</v>
      </c>
      <c r="H24" s="100">
        <f>+D22</f>
        <v>39.665814237064254</v>
      </c>
      <c r="I24" s="100">
        <f>+B22</f>
        <v>65.900453581136958</v>
      </c>
    </row>
    <row r="25" spans="1:10">
      <c r="A25" s="113" t="s">
        <v>310</v>
      </c>
      <c r="B25" s="252">
        <v>20.633377482001201</v>
      </c>
      <c r="C25" s="260">
        <f t="shared" si="1"/>
        <v>9.3870728201603999</v>
      </c>
      <c r="D25" s="252">
        <v>11.246304661840801</v>
      </c>
      <c r="E25" s="252">
        <v>28.096060577492402</v>
      </c>
      <c r="G25" s="190" t="s">
        <v>296</v>
      </c>
      <c r="H25" s="100">
        <f>+D15</f>
        <v>23.7502695714368</v>
      </c>
      <c r="I25" s="100">
        <f>+B15</f>
        <v>24.098178241516802</v>
      </c>
    </row>
    <row r="26" spans="1:10">
      <c r="A26" s="113" t="s">
        <v>311</v>
      </c>
      <c r="B26" s="252">
        <v>-272.86728195715102</v>
      </c>
      <c r="C26" s="260">
        <f>B26-D26</f>
        <v>-130.787127926165</v>
      </c>
      <c r="D26" s="252">
        <v>-142.08015403098602</v>
      </c>
      <c r="E26" s="252">
        <v>-242.994227287634</v>
      </c>
      <c r="G26" s="190" t="s">
        <v>312</v>
      </c>
      <c r="H26" s="100">
        <f>+D18</f>
        <v>7.8859026932247582</v>
      </c>
      <c r="I26" s="100">
        <f>+B18</f>
        <v>22.182771212571776</v>
      </c>
    </row>
    <row r="27" spans="1:10">
      <c r="A27" s="112" t="s">
        <v>313</v>
      </c>
      <c r="B27" s="262">
        <f>B5+B19+B23+B24+B25+B26</f>
        <v>1584.6411652592319</v>
      </c>
      <c r="C27" s="262">
        <f>C5+C19+C23+C24+C25+C26</f>
        <v>763.93812165820805</v>
      </c>
      <c r="D27" s="262">
        <f>D5+D19+D23+D24+D25+D26</f>
        <v>820.70304360102443</v>
      </c>
      <c r="E27" s="262">
        <v>1583.2519092526222</v>
      </c>
      <c r="F27" s="152"/>
      <c r="G27" s="191" t="s">
        <v>494</v>
      </c>
      <c r="H27" s="137">
        <f>+H22+H23+H24+H25+H26</f>
        <v>22.153573434628566</v>
      </c>
      <c r="I27" s="137">
        <f>+I22+I23+I24+I25+I26</f>
        <v>64.826379305222702</v>
      </c>
      <c r="J27" s="154"/>
    </row>
    <row r="28" spans="1:10">
      <c r="A28" s="112" t="s">
        <v>314</v>
      </c>
      <c r="B28" s="252"/>
      <c r="C28" s="260"/>
      <c r="D28" s="252"/>
      <c r="E28" s="252"/>
      <c r="G28" s="191" t="s">
        <v>315</v>
      </c>
      <c r="H28" s="137">
        <f>+H14+H21+H27</f>
        <v>798.90944530634249</v>
      </c>
      <c r="I28" s="137">
        <f>+I14+I21+I27</f>
        <v>1575.1637955696012</v>
      </c>
    </row>
    <row r="29" spans="1:10" ht="24">
      <c r="A29" s="114" t="s">
        <v>316</v>
      </c>
      <c r="B29" s="252">
        <v>2.6397738053242703</v>
      </c>
      <c r="C29" s="260">
        <f t="shared" ref="C29:C38" si="2">B29-D29</f>
        <v>-7.7844426567444289</v>
      </c>
      <c r="D29" s="252">
        <v>10.424216462068699</v>
      </c>
      <c r="E29" s="252">
        <v>-1013.5533653295299</v>
      </c>
      <c r="G29" s="190" t="s">
        <v>311</v>
      </c>
      <c r="H29" s="100">
        <f>+D26</f>
        <v>-142.08015403098602</v>
      </c>
      <c r="I29" s="100">
        <f>+B26</f>
        <v>-272.86728195715102</v>
      </c>
    </row>
    <row r="30" spans="1:10">
      <c r="A30" s="113" t="s">
        <v>317</v>
      </c>
      <c r="B30" s="252"/>
      <c r="C30" s="260">
        <f t="shared" si="2"/>
        <v>0</v>
      </c>
      <c r="D30" s="252">
        <v>0</v>
      </c>
      <c r="E30" s="252">
        <v>0.29109364492846801</v>
      </c>
      <c r="G30" s="191" t="s">
        <v>356</v>
      </c>
      <c r="H30" s="137">
        <f>+H28+H29</f>
        <v>656.82929127535647</v>
      </c>
      <c r="I30" s="137">
        <f>+I28+I29</f>
        <v>1302.2965136124503</v>
      </c>
      <c r="J30" s="154"/>
    </row>
    <row r="31" spans="1:10">
      <c r="A31" s="114" t="s">
        <v>297</v>
      </c>
      <c r="B31" s="252">
        <v>-318.90010506808699</v>
      </c>
      <c r="C31" s="260">
        <f t="shared" si="2"/>
        <v>-116.924141363622</v>
      </c>
      <c r="D31" s="252">
        <v>-201.97596370446499</v>
      </c>
      <c r="E31" s="252">
        <v>-245.70876669211901</v>
      </c>
      <c r="G31" s="190" t="s">
        <v>309</v>
      </c>
      <c r="H31" s="100">
        <f>+D24</f>
        <v>-561.78369188042802</v>
      </c>
      <c r="I31" s="100">
        <f>+B24</f>
        <v>-711.01898422688305</v>
      </c>
    </row>
    <row r="32" spans="1:10">
      <c r="A32" s="114" t="s">
        <v>298</v>
      </c>
      <c r="B32" s="252"/>
      <c r="C32" s="260">
        <f t="shared" si="2"/>
        <v>-5.5040899264122301E-3</v>
      </c>
      <c r="D32" s="252">
        <v>5.5040899264122301E-3</v>
      </c>
      <c r="E32" s="252">
        <v>0.89755953398914101</v>
      </c>
      <c r="G32" s="190" t="s">
        <v>310</v>
      </c>
      <c r="H32" s="100">
        <f>+D25</f>
        <v>11.246304661840801</v>
      </c>
      <c r="I32" s="100">
        <f>+B25</f>
        <v>20.633377482001201</v>
      </c>
    </row>
    <row r="33" spans="1:10">
      <c r="A33" s="114" t="s">
        <v>299</v>
      </c>
      <c r="B33" s="252">
        <v>-846.73756879162693</v>
      </c>
      <c r="C33" s="260">
        <f t="shared" si="2"/>
        <v>-224.77614962452492</v>
      </c>
      <c r="D33" s="252">
        <v>-621.96141916710201</v>
      </c>
      <c r="E33" s="252">
        <v>-947.17608156750896</v>
      </c>
      <c r="G33" s="191" t="s">
        <v>99</v>
      </c>
      <c r="H33" s="137">
        <f>+H31+H32</f>
        <v>-550.53738721858724</v>
      </c>
      <c r="I33" s="137">
        <f>+I31+I32</f>
        <v>-690.3856067448819</v>
      </c>
    </row>
    <row r="34" spans="1:10">
      <c r="A34" s="114" t="s">
        <v>301</v>
      </c>
      <c r="B34" s="252">
        <v>9.2684154680503799</v>
      </c>
      <c r="C34" s="260">
        <f t="shared" si="2"/>
        <v>0.33267623066500818</v>
      </c>
      <c r="D34" s="252">
        <v>8.9357392373853717</v>
      </c>
      <c r="E34" s="252">
        <v>20.448247451449301</v>
      </c>
      <c r="G34" s="191" t="s">
        <v>318</v>
      </c>
      <c r="H34" s="137">
        <f>+H30+H33</f>
        <v>106.29190405676923</v>
      </c>
      <c r="I34" s="137">
        <f>+I30+I33</f>
        <v>611.91090686756843</v>
      </c>
      <c r="J34" s="154"/>
    </row>
    <row r="35" spans="1:10">
      <c r="A35" s="114" t="s">
        <v>319</v>
      </c>
      <c r="B35" s="252"/>
      <c r="C35" s="260">
        <f t="shared" si="2"/>
        <v>0</v>
      </c>
      <c r="D35" s="252"/>
      <c r="E35" s="252">
        <v>0</v>
      </c>
      <c r="G35" s="190" t="s">
        <v>320</v>
      </c>
      <c r="H35" s="100">
        <f>+D37</f>
        <v>71</v>
      </c>
      <c r="I35" s="100">
        <f>+B37</f>
        <v>0</v>
      </c>
    </row>
    <row r="36" spans="1:10" ht="15" customHeight="1">
      <c r="A36" s="188" t="s">
        <v>341</v>
      </c>
      <c r="B36" s="252">
        <v>10.0501736391472</v>
      </c>
      <c r="C36" s="260">
        <f t="shared" si="2"/>
        <v>2.8759547754699355E-2</v>
      </c>
      <c r="D36" s="252">
        <v>10.021414091392501</v>
      </c>
      <c r="E36" s="252">
        <v>135.76401999742501</v>
      </c>
      <c r="G36" s="192" t="s">
        <v>321</v>
      </c>
      <c r="H36" s="100">
        <f>+D48</f>
        <v>-4.90505680777596</v>
      </c>
      <c r="I36" s="100">
        <f>+B48</f>
        <v>-70.3177748857713</v>
      </c>
    </row>
    <row r="37" spans="1:10">
      <c r="A37" s="114" t="s">
        <v>320</v>
      </c>
      <c r="B37" s="252"/>
      <c r="C37" s="260">
        <f t="shared" si="2"/>
        <v>-71</v>
      </c>
      <c r="D37" s="252">
        <v>71</v>
      </c>
      <c r="E37" s="252"/>
      <c r="G37" s="191" t="s">
        <v>322</v>
      </c>
      <c r="H37" s="137">
        <f>+H34+H35+H36</f>
        <v>172.38684724899326</v>
      </c>
      <c r="I37" s="137">
        <f>+I34+I35+I36</f>
        <v>541.59313198179711</v>
      </c>
    </row>
    <row r="38" spans="1:10">
      <c r="A38" s="114" t="s">
        <v>323</v>
      </c>
      <c r="B38" s="252">
        <v>198.20008721921701</v>
      </c>
      <c r="C38" s="260">
        <f t="shared" si="2"/>
        <v>-30.790409412139013</v>
      </c>
      <c r="D38" s="252">
        <v>228.99049663135602</v>
      </c>
      <c r="E38" s="252">
        <v>3.2461998813778599</v>
      </c>
      <c r="G38" s="192" t="s">
        <v>552</v>
      </c>
      <c r="H38" s="100">
        <v>-116</v>
      </c>
      <c r="I38" s="100">
        <v>-152</v>
      </c>
    </row>
    <row r="39" spans="1:10" ht="12.75" thickBot="1">
      <c r="A39" s="112" t="s">
        <v>324</v>
      </c>
      <c r="B39" s="250">
        <f>SUM(B29:B38)</f>
        <v>-945.47922372797507</v>
      </c>
      <c r="C39" s="250">
        <f>SUM(C29:C38)</f>
        <v>-450.91921136853705</v>
      </c>
      <c r="D39" s="250">
        <f>SUM(D29:D38)</f>
        <v>-494.56001235943802</v>
      </c>
      <c r="E39" s="250">
        <v>-2045.7910930799885</v>
      </c>
      <c r="F39" s="152"/>
      <c r="G39" s="193" t="s">
        <v>551</v>
      </c>
      <c r="H39" s="138">
        <v>56</v>
      </c>
      <c r="I39" s="138">
        <v>389</v>
      </c>
    </row>
    <row r="40" spans="1:10">
      <c r="A40" s="112" t="s">
        <v>325</v>
      </c>
      <c r="B40" s="250"/>
      <c r="C40" s="265"/>
      <c r="D40" s="250"/>
      <c r="E40" s="250"/>
      <c r="G40" s="154"/>
    </row>
    <row r="41" spans="1:10">
      <c r="A41" s="114" t="s">
        <v>326</v>
      </c>
      <c r="B41" s="252"/>
      <c r="C41" s="260"/>
      <c r="D41" s="252"/>
      <c r="E41" s="252"/>
      <c r="G41" s="154"/>
    </row>
    <row r="42" spans="1:10">
      <c r="A42" s="114" t="s">
        <v>327</v>
      </c>
      <c r="B42" s="252">
        <v>2149.7322294436399</v>
      </c>
      <c r="C42" s="260">
        <f>B42-D42</f>
        <v>679.42813867828977</v>
      </c>
      <c r="D42" s="252">
        <v>1470.3040907653501</v>
      </c>
      <c r="E42" s="252">
        <v>3105.5506042984598</v>
      </c>
      <c r="G42" s="154"/>
    </row>
    <row r="43" spans="1:10">
      <c r="A43" s="114" t="s">
        <v>328</v>
      </c>
      <c r="B43" s="252">
        <v>-2959.9912552460842</v>
      </c>
      <c r="C43" s="260">
        <f>B43-D43</f>
        <v>-906.99125524608417</v>
      </c>
      <c r="D43" s="252">
        <v>-2053</v>
      </c>
      <c r="E43" s="252">
        <v>-1530.1409587351018</v>
      </c>
      <c r="G43" s="154"/>
    </row>
    <row r="44" spans="1:10">
      <c r="A44" s="114" t="s">
        <v>329</v>
      </c>
      <c r="B44" s="252"/>
      <c r="C44" s="260"/>
      <c r="D44" s="252"/>
      <c r="E44" s="252">
        <v>-267.04682678245501</v>
      </c>
      <c r="G44" s="154"/>
    </row>
    <row r="45" spans="1:10">
      <c r="A45" s="114" t="s">
        <v>330</v>
      </c>
      <c r="B45" s="252"/>
      <c r="C45" s="260"/>
      <c r="D45" s="252"/>
      <c r="E45" s="252"/>
      <c r="G45" s="154"/>
    </row>
    <row r="46" spans="1:10">
      <c r="A46" s="114" t="s">
        <v>464</v>
      </c>
      <c r="B46" s="252">
        <v>-10.3942628</v>
      </c>
      <c r="C46" s="260"/>
      <c r="D46" s="252">
        <v>-10.3942628</v>
      </c>
      <c r="E46" s="252"/>
      <c r="G46" s="154"/>
    </row>
    <row r="47" spans="1:10">
      <c r="A47" s="114" t="s">
        <v>331</v>
      </c>
      <c r="B47" s="252"/>
      <c r="C47" s="260"/>
      <c r="D47" s="252"/>
      <c r="E47" s="252"/>
      <c r="G47" s="154"/>
    </row>
    <row r="48" spans="1:10">
      <c r="A48" s="114" t="s">
        <v>321</v>
      </c>
      <c r="B48" s="252">
        <v>-70.3177748857713</v>
      </c>
      <c r="C48" s="260">
        <f t="shared" ref="C48" si="3">B48-D48</f>
        <v>-65.412718077995336</v>
      </c>
      <c r="D48" s="252">
        <v>-4.90505680777596</v>
      </c>
      <c r="E48" s="252">
        <v>-203.9904871382669</v>
      </c>
      <c r="G48" s="154"/>
    </row>
    <row r="49" spans="1:7">
      <c r="A49" s="114" t="s">
        <v>332</v>
      </c>
      <c r="B49" s="252"/>
      <c r="C49" s="260"/>
      <c r="D49" s="252"/>
      <c r="E49" s="252"/>
      <c r="G49" s="154"/>
    </row>
    <row r="50" spans="1:7">
      <c r="A50" s="116" t="s">
        <v>333</v>
      </c>
      <c r="B50" s="456">
        <f>SUM(B42:B49)</f>
        <v>-890.97106348821558</v>
      </c>
      <c r="C50" s="456">
        <v>-293.5</v>
      </c>
      <c r="D50" s="250">
        <f>SUM(D42:D49)</f>
        <v>-597.99522884242583</v>
      </c>
      <c r="E50" s="250">
        <v>1104.3723316426363</v>
      </c>
      <c r="F50" s="152"/>
      <c r="G50" s="154"/>
    </row>
    <row r="51" spans="1:7">
      <c r="A51" s="113" t="s">
        <v>334</v>
      </c>
      <c r="B51" s="252">
        <v>-19.307294192139402</v>
      </c>
      <c r="C51" s="260">
        <f t="shared" ref="C51:C54" si="4">B51-D51</f>
        <v>-2.0661074515427025</v>
      </c>
      <c r="D51" s="252">
        <v>-17.241186740596699</v>
      </c>
      <c r="E51" s="252">
        <v>-8</v>
      </c>
      <c r="G51" s="154"/>
    </row>
    <row r="52" spans="1:7">
      <c r="A52" s="116" t="s">
        <v>335</v>
      </c>
      <c r="B52" s="456">
        <f>B27+B39+B50+B51</f>
        <v>-271.11641614909814</v>
      </c>
      <c r="C52" s="250">
        <v>17.5</v>
      </c>
      <c r="D52" s="250">
        <f>D27+D39+D50+D51</f>
        <v>-289.09338434143609</v>
      </c>
      <c r="E52" s="250">
        <v>633</v>
      </c>
      <c r="F52" s="152"/>
      <c r="G52" s="154"/>
    </row>
    <row r="53" spans="1:7">
      <c r="A53" s="113" t="s">
        <v>336</v>
      </c>
      <c r="B53" s="252">
        <v>1392.79</v>
      </c>
      <c r="C53" s="260">
        <f t="shared" si="4"/>
        <v>229.13699999999994</v>
      </c>
      <c r="D53" s="252">
        <v>1163.653</v>
      </c>
      <c r="E53" s="252">
        <v>-768.70689988281265</v>
      </c>
      <c r="F53" s="152"/>
      <c r="G53" s="154"/>
    </row>
    <row r="54" spans="1:7">
      <c r="A54" s="113" t="s">
        <v>337</v>
      </c>
      <c r="B54" s="252">
        <v>0</v>
      </c>
      <c r="C54" s="260">
        <f t="shared" si="4"/>
        <v>0</v>
      </c>
      <c r="D54" s="252">
        <v>0</v>
      </c>
      <c r="E54" s="252">
        <v>-9.34309454532419</v>
      </c>
      <c r="F54" s="152"/>
      <c r="G54" s="154"/>
    </row>
    <row r="55" spans="1:7" ht="12.75" thickBot="1">
      <c r="A55" s="117" t="s">
        <v>338</v>
      </c>
      <c r="B55" s="253">
        <f>B52+B53</f>
        <v>1121.6735838509019</v>
      </c>
      <c r="C55" s="253">
        <f>SUM(C52:C54)</f>
        <v>246.63699999999994</v>
      </c>
      <c r="D55" s="253">
        <f>D53+D52</f>
        <v>874.55961565856387</v>
      </c>
      <c r="E55" s="253">
        <v>1392.7901634011866</v>
      </c>
      <c r="F55" s="152"/>
      <c r="G55" s="154"/>
    </row>
    <row r="56" spans="1:7">
      <c r="E56" s="577" t="s">
        <v>518</v>
      </c>
      <c r="G56" s="154"/>
    </row>
    <row r="57" spans="1:7">
      <c r="B57" s="154"/>
      <c r="D57" s="154"/>
      <c r="G57" s="154"/>
    </row>
    <row r="58" spans="1:7">
      <c r="E58" s="576"/>
      <c r="G58" s="154"/>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2" ma:contentTypeDescription="Create a new document." ma:contentTypeScope="" ma:versionID="8942c14288d6347668f90da0ab71e47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de3e18f30cc6fe4ef1b1661f1370036"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731B6-7C61-42AE-8C2A-63A704ACD597}"/>
</file>

<file path=customXml/itemProps2.xml><?xml version="1.0" encoding="utf-8"?>
<ds:datastoreItem xmlns:ds="http://schemas.openxmlformats.org/officeDocument/2006/customXml" ds:itemID="{412457F6-ACFE-4BA2-82B2-E4FB3824200E}">
  <ds:schemaRefs>
    <ds:schemaRef ds:uri="http://schemas.microsoft.com/sharepoint/v3/contenttype/forms"/>
  </ds:schemaRefs>
</ds:datastoreItem>
</file>

<file path=customXml/itemProps3.xml><?xml version="1.0" encoding="utf-8"?>
<ds:datastoreItem xmlns:ds="http://schemas.openxmlformats.org/officeDocument/2006/customXml" ds:itemID="{96A83E0B-DA22-415E-B47A-2399786FA7EC}">
  <ds:schemaRefs>
    <ds:schemaRef ds:uri="http://schemas.microsoft.com/office/2006/metadata/properties"/>
    <ds:schemaRef ds:uri="http://purl.org/dc/terms/"/>
    <ds:schemaRef ds:uri="http://www.w3.org/XML/1998/namespace"/>
    <ds:schemaRef ds:uri="89a478a2-4110-4836-b5a9-5e672e999433"/>
    <ds:schemaRef ds:uri="http://schemas.openxmlformats.org/package/2006/metadata/core-properties"/>
    <ds:schemaRef ds:uri="http://schemas.microsoft.com/office/2006/documentManagement/types"/>
    <ds:schemaRef ds:uri="http://purl.org/dc/elements/1.1/"/>
    <ds:schemaRef ds:uri="76b223ca-1fbd-40b1-80ee-98d1ccf5f2f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Africa</vt:lpstr>
      <vt:lpstr>Latin America</vt:lpstr>
      <vt:lpstr>FX rates</vt:lpstr>
      <vt:lpstr>Market details</vt:lpstr>
      <vt:lpstr>IFRS16</vt:lpstr>
      <vt:lpstr>Reconciliations</vt:lpstr>
      <vt:lpstr>IFRS 16</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Danilo Javier Mendoza</cp:lastModifiedBy>
  <cp:revision/>
  <dcterms:created xsi:type="dcterms:W3CDTF">2012-01-11T09:17:48Z</dcterms:created>
  <dcterms:modified xsi:type="dcterms:W3CDTF">2021-12-16T16:27:32Z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